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5" documentId="13_ncr:1_{81559F1B-D64C-4F30-B52C-A737D2F285CA}" xr6:coauthVersionLast="47" xr6:coauthVersionMax="47" xr10:uidLastSave="{F5449079-38BE-42A5-B122-9776561EB4D0}"/>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0" l="1"/>
  <c r="R11" i="5" l="1"/>
  <c r="Q11" i="5"/>
  <c r="P11" i="5"/>
  <c r="M11" i="5"/>
  <c r="J11" i="5"/>
  <c r="S3" i="5"/>
</calcChain>
</file>

<file path=xl/sharedStrings.xml><?xml version="1.0" encoding="utf-8"?>
<sst xmlns="http://schemas.openxmlformats.org/spreadsheetml/2006/main" count="89" uniqueCount="80">
  <si>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</si>
  <si>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</si>
  <si>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</si>
  <si>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</si>
  <si>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</si>
  <si>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</si>
  <si>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</si>
  <si>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</si>
  <si>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</si>
  <si>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</si>
  <si>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</si>
  <si>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</si>
  <si>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</si>
  <si>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</si>
  <si>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</si>
  <si>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</si>
  <si>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</si>
  <si>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</si>
  <si>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</si>
  <si>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</si>
  <si>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</si>
  <si>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</si>
  <si>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</si>
  <si>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</si>
  <si>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</si>
  <si>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</si>
  <si>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</si>
  <si>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</si>
  <si>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</si>
  <si>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</si>
  <si>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</si>
  <si>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</si>
  <si>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</si>
  <si>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</si>
  <si>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</si>
  <si>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</si>
  <si>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</si>
  <si>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</si>
  <si>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</si>
  <si>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</si>
  <si>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</si>
  <si>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</si>
  <si>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</si>
  <si>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</si>
  <si>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</si>
  <si>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</si>
  <si>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pcs</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</si>
  <si>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</si>
  <si>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</si>
  <si>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</si>
  <si>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</si>
  <si>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</si>
  <si>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</si>
  <si>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تهیه و نصب سنگ توالت متوسط با کیفیت عالی طبق فرمایش مع زیر سازی سنگ به روی کانکریت موجوده با امورایجابی</t>
  </si>
  <si>
    <t>LS</t>
  </si>
  <si>
    <t>Supply and installation a 1500-liter metal water tanker with galvanized iron sheet of thick 1.5 mm covered with glass wool and plastic insulation and wire meshing and connecting the tanker to the water well along with excavation of pipe path and re-filling to a depth of 50 cm. Under-construction plumbing (3/4 inch pipe with fittings) for 6 toilet rooms with fill and repairment of plumbing paths  by best quality materials with all requirments</t>
  </si>
  <si>
    <t xml:space="preserve">Plumbing for 6 toilet rooms from 6inch PVC pipes, schedule 40 with fittings and excavation of pipes path with buckfilling above pipes by good quality materials and all requirments </t>
  </si>
  <si>
    <t>Supply and installation of best quality medium toilet stone for 6 toilet rooms on existing concrete floor by satisfaction of SIP Engineers</t>
  </si>
  <si>
    <t>Total cost  (In Afs)
قیمت مجموعی</t>
  </si>
  <si>
    <t>پاک کاری بند سنگ ها و هنگف کاری دیوار سنگی با مخلوط مصالح 1:3 با امور ایجابی</t>
  </si>
  <si>
    <t>تهیه و نصب ناوه خصی از آهن چادر 22 گیچ به ابعاد 6*10 سانتی متر و طول 2.5 متر با امور ایجابی</t>
  </si>
  <si>
    <t xml:space="preserve">کندن کاری کانکریت مخروبه و انداختن کانکریت بدون سیخ پشت بام کف ، دهلیز و تخت و اطراف توالت ها تعمیر تدریسی و تشنابها به ضخامت 5 سانتی متر بامخلوط مصالح مارک 200 باامورایجابی </t>
  </si>
  <si>
    <t>تهیه و نصب ایزوگام پشت بام تعمیر تشنابها از ایزوگام 4 ملی ایرانی مع یک لایه قیر با کیفیت عالی تحت نظر انجینیر مراقبت کننده</t>
  </si>
  <si>
    <t xml:space="preserve">برق کشی 6 غرفه تشناب به شمول دهلیزها از سیم 1.5 ملی و 2.5 ملی مع کانال کشی به حالت رو کار و گذاشتن 2 عدد فیوز بکس و جاین بکس و نصب 10 عدد گروپ شیت دار و 20 عدد سویچ و ساکت صنعتی به همراه وصل سیستم برق تشنابها ازتعمیر اصلی از سیم 6 ملی با کیفیت عالی با تمام امور ایجابی </t>
  </si>
  <si>
    <t>تهیه ونصب دروازه فلزی چوکات و پله از پروفیل 30*50 وزن 11 کیلوگرام زوار 20*20 وزن 4.2 کیلوگرام ورق 20 کیلوگرام مع ایجاد شیشه خورهو اندختن شیشه 4 ملی و نصب آهن جامه ضد زنگ، رنگ روغنی با کیفیت عالی مع نبش گیری اطراف آن به حالت اولیه با امور ایجابی</t>
  </si>
  <si>
    <t>تهیه و نصب تانکر آب فلزی 1500 لیتره به ضخامت 1.5 ملی مع عایق کاری از پشم شیشه و پلاستیک و توری سیمی و وصل تانکر به چاه آب به همراه لوله کشی  زیر کار شش غرفه تشناب ترمیم مجدد جای لوله به حالت اولیه از لوله سبز ۳/۴ مع زانو و اتصالات و شیر آلات و وال های مورد نیاز آن با تمام امور ایجابی</t>
  </si>
  <si>
    <t xml:space="preserve">لوله کشی فاضلاب شش غرفه توالت از لوله پی وی سی ۶ انچ اسکجول ۴۰ مع زانو و اتصالات و کندنکاری مسیر لوله و پر کاری به شمول پرکاری زیر توالت ها با مواد پرانه با امور ایجابی </t>
  </si>
  <si>
    <t>حفر دو چاه جذبی به عمق 15 متر و قطر 1 متر به  مع گذاشتن در پوش کانکریت با امورایجابی</t>
  </si>
  <si>
    <t>Pointing of purpose stone masonry wall with mortar M1:3 after cleaning the pointing places with all requirements</t>
  </si>
  <si>
    <t>رنگ آمیزی داخلی تعمیر تشنابها سه قلمه از رنگ 100% پلاستیک مع یک قلم پرابمر با کیفیت عالی با امور ایجابی</t>
  </si>
  <si>
    <t>Painting with 3coats best quality 100% plastic paint and a coat of primer all inside of toilets with all requirments</t>
  </si>
  <si>
    <t>Supply and installation of downspot from iron sheet 22 Gage, size (10*6cm) and hieght 2.5m with all requirments</t>
  </si>
  <si>
    <t>Supply and installation of Isogam (4mm thick-Made in Iran) on roof of toilets with a layer of best quality bitumen by satisfaction of SIP Engineers</t>
  </si>
  <si>
    <t>Excavation of two sanitary absorbtion wells to a depth of 15m and diameter of 1m  with RCC cover and all requirments</t>
  </si>
  <si>
    <t>A.12</t>
  </si>
  <si>
    <t>Electrical wiring of 6 toilet rooms, including hallways, with 1.5 mm and 2.5 mm wire, with PVC conduit MT system, placing 2 fuse boxes and junction boxes and installation of 10 lights, 20 switches and industrial sokets, along with connecting the electrical system of  toilets to the school building by electrical cable 6mm and all requirments (All materials should be best quality)</t>
  </si>
  <si>
    <t>Removing all damaged concrete of roof and re-casting 5cm plain concrete M:200 (1:1.5:3) for roof, floor, hall and outside pats of toilets and school building with all requirments</t>
  </si>
  <si>
    <t>Supply and installation of metalic doors with frames from profile (50*30mm), wieght 11kg, Iron sheet 20kg, Zawar (20*20mm)- wieght 4.2kg with 4mm glasses on above frame, handle and lock and applying best quality anti rust and oil painting both sides of doors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</si>
  <si>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</si>
  <si>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Niswan Markaz High School ( لیسه نسوان مرکز)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</si>
</sst>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AFN]\ #,##0.00"/>
    <numFmt numFmtId="170" formatCode="&quot;$&quot;#,##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
      <sz val="12"/>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69"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0"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1" fontId="26" fillId="24" borderId="10" xfId="40" applyNumberFormat="1" applyFont="1" applyFill="1" applyBorder="1" applyAlignment="1">
      <alignment horizontal="center" vertical="center"/>
    </xf>
    <xf numFmtId="2"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19" fillId="0" borderId="10" xfId="40" applyFont="1" applyBorder="1" applyAlignment="1">
      <alignment vertical="top" wrapText="1"/>
    </xf>
    <xf numFmtId="0" fontId="30" fillId="0" borderId="10" xfId="0" applyFont="1" applyBorder="1" applyAlignment="1">
      <alignment horizontal="right" vertical="top"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969244</xdr:colOff>
      <xdr:row>0</xdr:row>
      <xdr:rowOff>162774</xdr:rowOff>
    </xdr:from>
    <xdr:to>
      <xdr:col>9</xdr:col>
      <xdr:colOff>1050715</xdr:colOff>
      <xdr:row>4</xdr:row>
      <xdr:rowOff>211454</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1444" y="162774"/>
          <a:ext cx="1129221" cy="1018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7"/>
  <sheetViews>
    <sheetView showGridLines="0" tabSelected="1" view="pageBreakPreview" topLeftCell="B1" zoomScaleNormal="100" zoomScaleSheetLayoutView="100" workbookViewId="0">
      <pane ySplit="7" topLeftCell="A8" activePane="bottomLeft" state="frozen"/>
      <selection pane="bottomLeft" activeCell="H21" sqref="H21:I21"/>
    </sheetView>
  </sheetViews>
  <sheetFormatPr defaultColWidth="9.140625" defaultRowHeight="15" customHeight="1" x14ac:dyDescent="0.2"/>
  <cols>
    <col min="1" max="1" width="9.140625" style="1" hidden="1" customWidth="1"/>
    <col min="2" max="2" width="6.42578125" style="4" customWidth="1"/>
    <col min="3" max="3" width="50.28515625" style="1" customWidth="1"/>
    <col min="4" max="4" width="50.5703125" style="1" customWidth="1"/>
    <col min="5" max="5" width="8.5703125" style="4" customWidth="1"/>
    <col min="6" max="6" width="6.5703125" style="4" customWidth="1"/>
    <col min="7" max="7" width="10.140625" style="5" customWidth="1"/>
    <col min="8" max="8" width="13.140625" style="5" customWidth="1"/>
    <col min="9" max="9" width="15.28515625" style="5" customWidth="1"/>
    <col min="10" max="10" width="18.140625" style="6"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79</v>
      </c>
      <c r="C5" s="74"/>
      <c r="D5" s="74"/>
      <c r="E5" s="74"/>
      <c r="F5" s="74"/>
      <c r="G5" s="74"/>
      <c r="H5" s="74"/>
      <c r="I5" s="74"/>
      <c r="J5" s="74"/>
    </row>
    <row r="6" spans="2:10" ht="19.5" customHeight="1" x14ac:dyDescent="0.2">
      <c r="B6" s="74" t="s">
        <v>1</v>
      </c>
      <c r="C6" s="74"/>
      <c r="D6" s="74"/>
      <c r="E6" s="74"/>
      <c r="F6" s="74"/>
      <c r="G6" s="74"/>
      <c r="H6" s="74"/>
      <c r="I6" s="74"/>
      <c r="J6" s="74"/>
    </row>
    <row r="7" spans="2:10" s="2" customFormat="1" ht="49.15" customHeight="1" x14ac:dyDescent="0.2">
      <c r="B7" s="65" t="s">
        <v>2</v>
      </c>
      <c r="C7" s="65" t="s">
        <v>34</v>
      </c>
      <c r="D7" s="65" t="s">
        <v>35</v>
      </c>
      <c r="E7" s="65" t="s">
        <v>3</v>
      </c>
      <c r="F7" s="65" t="s">
        <v>4</v>
      </c>
      <c r="G7" s="65" t="s">
        <v>37</v>
      </c>
      <c r="H7" s="65" t="s">
        <v>58</v>
      </c>
      <c r="I7" s="65" t="s">
        <v>33</v>
      </c>
      <c r="J7" s="65" t="s">
        <v>32</v>
      </c>
    </row>
    <row r="8" spans="2:10" s="2" customFormat="1" ht="116.25" customHeight="1" x14ac:dyDescent="0.2">
      <c r="B8" s="78" t="s">
        <v>78</v>
      </c>
      <c r="C8" s="79"/>
      <c r="D8" s="79"/>
      <c r="E8" s="79"/>
      <c r="F8" s="79"/>
      <c r="G8" s="79"/>
      <c r="H8" s="79"/>
      <c r="I8" s="79"/>
      <c r="J8" s="80"/>
    </row>
    <row r="9" spans="2:10" s="2" customFormat="1" ht="39.75" customHeight="1" x14ac:dyDescent="0.2">
      <c r="B9" s="51" t="s">
        <v>30</v>
      </c>
      <c r="C9" s="58" t="s">
        <v>68</v>
      </c>
      <c r="D9" s="52" t="s">
        <v>59</v>
      </c>
      <c r="E9" s="63">
        <v>55</v>
      </c>
      <c r="F9" s="49" t="s">
        <v>44</v>
      </c>
      <c r="G9" s="54"/>
      <c r="H9" s="59"/>
      <c r="I9" s="56"/>
      <c r="J9" s="50"/>
    </row>
    <row r="10" spans="2:10" s="2" customFormat="1" ht="33.75" customHeight="1" x14ac:dyDescent="0.2">
      <c r="B10" s="51" t="s">
        <v>31</v>
      </c>
      <c r="C10" s="58" t="s">
        <v>70</v>
      </c>
      <c r="D10" s="52" t="s">
        <v>69</v>
      </c>
      <c r="E10" s="63">
        <v>280</v>
      </c>
      <c r="F10" s="49" t="s">
        <v>44</v>
      </c>
      <c r="G10" s="54"/>
      <c r="H10" s="59"/>
      <c r="I10" s="56"/>
      <c r="J10" s="50"/>
    </row>
    <row r="11" spans="2:10" s="2" customFormat="1" ht="39" customHeight="1" x14ac:dyDescent="0.2">
      <c r="B11" s="51" t="s">
        <v>38</v>
      </c>
      <c r="C11" s="62" t="s">
        <v>71</v>
      </c>
      <c r="D11" s="52" t="s">
        <v>60</v>
      </c>
      <c r="E11" s="63">
        <v>2</v>
      </c>
      <c r="F11" s="49" t="s">
        <v>46</v>
      </c>
      <c r="G11" s="54"/>
      <c r="H11" s="59"/>
      <c r="I11" s="56"/>
      <c r="J11" s="50"/>
    </row>
    <row r="12" spans="2:10" s="2" customFormat="1" ht="51.75" customHeight="1" x14ac:dyDescent="0.2">
      <c r="B12" s="51" t="s">
        <v>39</v>
      </c>
      <c r="C12" s="58" t="s">
        <v>76</v>
      </c>
      <c r="D12" s="52" t="s">
        <v>61</v>
      </c>
      <c r="E12" s="63">
        <v>15</v>
      </c>
      <c r="F12" s="49" t="s">
        <v>45</v>
      </c>
      <c r="G12" s="54"/>
      <c r="H12" s="59"/>
      <c r="I12" s="56"/>
      <c r="J12" s="50"/>
    </row>
    <row r="13" spans="2:10" s="2" customFormat="1" ht="39.75" customHeight="1" x14ac:dyDescent="0.2">
      <c r="B13" s="51" t="s">
        <v>40</v>
      </c>
      <c r="C13" s="62" t="s">
        <v>72</v>
      </c>
      <c r="D13" s="52" t="s">
        <v>62</v>
      </c>
      <c r="E13" s="63">
        <v>66</v>
      </c>
      <c r="F13" s="49" t="s">
        <v>44</v>
      </c>
      <c r="G13" s="54"/>
      <c r="H13" s="59"/>
      <c r="I13" s="56"/>
      <c r="J13" s="50"/>
    </row>
    <row r="14" spans="2:10" s="2" customFormat="1" ht="92.25" customHeight="1" x14ac:dyDescent="0.2">
      <c r="B14" s="51" t="s">
        <v>41</v>
      </c>
      <c r="C14" s="62" t="s">
        <v>75</v>
      </c>
      <c r="D14" s="52" t="s">
        <v>63</v>
      </c>
      <c r="E14" s="63">
        <v>1</v>
      </c>
      <c r="F14" s="49" t="s">
        <v>54</v>
      </c>
      <c r="G14" s="54"/>
      <c r="H14" s="59"/>
      <c r="I14" s="56"/>
      <c r="J14" s="50"/>
    </row>
    <row r="15" spans="2:10" s="2" customFormat="1" ht="79.5" customHeight="1" x14ac:dyDescent="0.2">
      <c r="B15" s="51" t="s">
        <v>42</v>
      </c>
      <c r="C15" s="58" t="s">
        <v>77</v>
      </c>
      <c r="D15" s="52" t="s">
        <v>64</v>
      </c>
      <c r="E15" s="64">
        <v>8.85</v>
      </c>
      <c r="F15" s="49" t="s">
        <v>44</v>
      </c>
      <c r="G15" s="54"/>
      <c r="H15" s="59"/>
      <c r="I15" s="56"/>
      <c r="J15" s="50"/>
    </row>
    <row r="16" spans="2:10" s="2" customFormat="1" ht="101.25" customHeight="1" x14ac:dyDescent="0.2">
      <c r="B16" s="51" t="s">
        <v>43</v>
      </c>
      <c r="C16" s="62" t="s">
        <v>55</v>
      </c>
      <c r="D16" s="52" t="s">
        <v>65</v>
      </c>
      <c r="E16" s="63">
        <v>1</v>
      </c>
      <c r="F16" s="49" t="s">
        <v>54</v>
      </c>
      <c r="G16" s="54"/>
      <c r="H16" s="59"/>
      <c r="I16" s="56"/>
      <c r="J16" s="50"/>
    </row>
    <row r="17" spans="1:12" s="2" customFormat="1" ht="39" customHeight="1" x14ac:dyDescent="0.2">
      <c r="B17" s="51" t="s">
        <v>47</v>
      </c>
      <c r="C17" s="66" t="s">
        <v>73</v>
      </c>
      <c r="D17" s="67" t="s">
        <v>67</v>
      </c>
      <c r="E17" s="63">
        <v>1</v>
      </c>
      <c r="F17" s="49" t="s">
        <v>54</v>
      </c>
      <c r="G17" s="54"/>
      <c r="H17" s="59"/>
      <c r="I17" s="56"/>
      <c r="J17" s="50"/>
    </row>
    <row r="18" spans="1:12" s="2" customFormat="1" ht="51.75" customHeight="1" x14ac:dyDescent="0.2">
      <c r="B18" s="51" t="s">
        <v>48</v>
      </c>
      <c r="C18" s="66" t="s">
        <v>56</v>
      </c>
      <c r="D18" s="67" t="s">
        <v>66</v>
      </c>
      <c r="E18" s="63">
        <v>1</v>
      </c>
      <c r="F18" s="49" t="s">
        <v>54</v>
      </c>
      <c r="G18" s="54"/>
      <c r="H18" s="59"/>
      <c r="I18" s="56"/>
      <c r="J18" s="50"/>
    </row>
    <row r="19" spans="1:12" s="2" customFormat="1" ht="39.75" customHeight="1" x14ac:dyDescent="0.2">
      <c r="B19" s="51" t="s">
        <v>49</v>
      </c>
      <c r="C19" s="62" t="s">
        <v>57</v>
      </c>
      <c r="D19" s="52" t="s">
        <v>53</v>
      </c>
      <c r="E19" s="63">
        <v>6</v>
      </c>
      <c r="F19" s="49" t="s">
        <v>46</v>
      </c>
      <c r="G19" s="54"/>
      <c r="H19" s="59"/>
      <c r="I19" s="56"/>
      <c r="J19" s="50"/>
    </row>
    <row r="20" spans="1:12" s="2" customFormat="1" ht="27" customHeight="1" x14ac:dyDescent="0.2">
      <c r="B20" s="51" t="s">
        <v>74</v>
      </c>
      <c r="C20" s="60" t="s">
        <v>50</v>
      </c>
      <c r="D20" s="52" t="s">
        <v>51</v>
      </c>
      <c r="E20" s="53">
        <v>4</v>
      </c>
      <c r="F20" s="49" t="s">
        <v>52</v>
      </c>
      <c r="G20" s="54">
        <v>500</v>
      </c>
      <c r="H20" s="59">
        <f t="shared" ref="H9:H20" si="0">E20*G20</f>
        <v>2000</v>
      </c>
      <c r="I20" s="56"/>
      <c r="J20" s="48"/>
    </row>
    <row r="21" spans="1:12" s="2" customFormat="1" ht="21.75" customHeight="1" x14ac:dyDescent="0.2">
      <c r="B21" s="75" t="s">
        <v>5</v>
      </c>
      <c r="C21" s="76"/>
      <c r="D21" s="76"/>
      <c r="E21" s="76"/>
      <c r="F21" s="76"/>
      <c r="G21" s="77"/>
      <c r="H21" s="55"/>
      <c r="I21" s="61"/>
      <c r="J21" s="44"/>
      <c r="L21" s="57"/>
    </row>
    <row r="22" spans="1:12" s="2" customFormat="1" ht="6.75" customHeight="1" x14ac:dyDescent="0.2">
      <c r="B22" s="8"/>
      <c r="C22" s="9"/>
      <c r="D22" s="9"/>
      <c r="E22" s="4"/>
      <c r="F22" s="4"/>
      <c r="G22" s="10"/>
      <c r="H22" s="10"/>
      <c r="I22" s="11"/>
      <c r="J22" s="12"/>
    </row>
    <row r="23" spans="1:12" s="2" customFormat="1" ht="9.75" customHeight="1" x14ac:dyDescent="0.2">
      <c r="B23" s="4"/>
      <c r="C23" s="1"/>
      <c r="D23" s="1"/>
      <c r="E23" s="4"/>
      <c r="F23" s="4"/>
      <c r="G23" s="5"/>
      <c r="H23" s="5"/>
      <c r="I23" s="5"/>
      <c r="J23" s="6"/>
    </row>
    <row r="24" spans="1:12" s="2" customFormat="1" ht="24" customHeight="1" x14ac:dyDescent="0.2">
      <c r="A24" s="45"/>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7"/>
      <c r="B37" s="4"/>
      <c r="C37" s="1"/>
      <c r="D37" s="1"/>
      <c r="E37" s="4"/>
      <c r="F37" s="4"/>
      <c r="G37" s="5"/>
      <c r="H37" s="5"/>
      <c r="I37" s="5"/>
      <c r="J37" s="6"/>
    </row>
    <row r="38" spans="1:11" s="2" customFormat="1" ht="15" customHeight="1" x14ac:dyDescent="0.2">
      <c r="B38" s="4"/>
      <c r="C38" s="1"/>
      <c r="D38" s="1"/>
      <c r="E38" s="4"/>
      <c r="F38" s="4"/>
      <c r="G38" s="5"/>
      <c r="H38" s="5"/>
      <c r="I38" s="5"/>
      <c r="J38" s="6"/>
    </row>
    <row r="39" spans="1:11" ht="15" customHeight="1" x14ac:dyDescent="0.2">
      <c r="K39" s="3"/>
    </row>
    <row r="40" spans="1:11" ht="15" customHeight="1" x14ac:dyDescent="0.2">
      <c r="K40" s="3"/>
    </row>
    <row r="41" spans="1:11" ht="27" customHeight="1" x14ac:dyDescent="0.2">
      <c r="K41" s="3"/>
    </row>
    <row r="47" spans="1:11" ht="27" customHeight="1" x14ac:dyDescent="0.2"/>
  </sheetData>
  <mergeCells count="6">
    <mergeCell ref="D2:G2"/>
    <mergeCell ref="D3:G3"/>
    <mergeCell ref="B5:J5"/>
    <mergeCell ref="B6:J6"/>
    <mergeCell ref="B21:G21"/>
    <mergeCell ref="B8:J8"/>
  </mergeCells>
  <phoneticPr fontId="18" type="noConversion"/>
  <printOptions horizontalCentered="1"/>
  <pageMargins left="0.25" right="0.25" top="0.75" bottom="0.75" header="0.3" footer="0.3"/>
  <pageSetup paperSize="9" scale="81"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x14ac:dyDescent="0.25">
      <c r="A1" s="89" t="s">
        <v>6</v>
      </c>
      <c r="B1" s="89"/>
      <c r="C1" s="89"/>
      <c r="D1" s="89"/>
      <c r="E1" s="89"/>
      <c r="F1" s="89"/>
      <c r="G1" s="89"/>
      <c r="H1" s="89"/>
      <c r="I1" s="89"/>
      <c r="J1" s="89"/>
      <c r="K1" s="89"/>
      <c r="L1" s="89"/>
      <c r="M1" s="89"/>
      <c r="N1" s="89"/>
      <c r="O1" s="89"/>
      <c r="P1" s="89"/>
      <c r="Q1" s="89"/>
      <c r="R1" s="89"/>
      <c r="S1" s="89"/>
      <c r="T1" s="89"/>
    </row>
    <row r="2" spans="1:256" ht="15.95" customHeight="1" x14ac:dyDescent="0.25">
      <c r="A2" s="89" t="s">
        <v>7</v>
      </c>
      <c r="B2" s="89"/>
      <c r="C2" s="89"/>
      <c r="D2" s="89"/>
      <c r="E2" s="89"/>
      <c r="F2" s="89"/>
      <c r="G2" s="89"/>
      <c r="H2" s="89"/>
      <c r="I2" s="89"/>
      <c r="J2" s="89"/>
      <c r="K2" s="89"/>
      <c r="L2" s="89"/>
      <c r="M2" s="89"/>
      <c r="N2" s="89"/>
      <c r="O2" s="89"/>
      <c r="P2" s="89"/>
      <c r="Q2" s="89"/>
      <c r="R2" s="89"/>
      <c r="S2" s="89"/>
      <c r="T2" s="89"/>
    </row>
    <row r="3" spans="1:256" ht="15.95" customHeight="1" thickBot="1" x14ac:dyDescent="0.3">
      <c r="A3" s="14"/>
      <c r="B3" s="15"/>
      <c r="C3" s="90"/>
      <c r="D3" s="90"/>
      <c r="E3" s="90"/>
      <c r="F3" s="90"/>
      <c r="G3" s="90"/>
      <c r="H3" s="90"/>
      <c r="I3" s="90"/>
      <c r="J3" s="90"/>
      <c r="K3" s="90"/>
      <c r="L3" s="90"/>
      <c r="M3" s="90"/>
      <c r="N3" s="90"/>
      <c r="O3" s="90"/>
      <c r="P3" s="90"/>
      <c r="Q3" s="90"/>
      <c r="R3" s="90"/>
      <c r="S3" s="16">
        <f ca="1">TODAY()</f>
        <v>45670</v>
      </c>
      <c r="T3" s="14"/>
    </row>
    <row r="4" spans="1:256" ht="15.95" customHeight="1" x14ac:dyDescent="0.25">
      <c r="A4" s="91" t="s">
        <v>8</v>
      </c>
      <c r="B4" s="83" t="s">
        <v>9</v>
      </c>
      <c r="C4" s="83" t="s">
        <v>10</v>
      </c>
      <c r="D4" s="94" t="s">
        <v>11</v>
      </c>
      <c r="E4" s="83" t="s">
        <v>12</v>
      </c>
      <c r="F4" s="94" t="s">
        <v>13</v>
      </c>
      <c r="G4" s="96" t="s">
        <v>14</v>
      </c>
      <c r="H4" s="83" t="s">
        <v>15</v>
      </c>
      <c r="I4" s="83"/>
      <c r="J4" s="83"/>
      <c r="K4" s="84" t="s">
        <v>16</v>
      </c>
      <c r="L4" s="85"/>
      <c r="M4" s="86"/>
      <c r="N4" s="83" t="s">
        <v>17</v>
      </c>
      <c r="O4" s="83"/>
      <c r="P4" s="83"/>
      <c r="Q4" s="87" t="s">
        <v>18</v>
      </c>
      <c r="R4" s="83" t="s">
        <v>19</v>
      </c>
      <c r="S4" s="83" t="s">
        <v>20</v>
      </c>
      <c r="T4" s="98" t="s">
        <v>21</v>
      </c>
    </row>
    <row r="5" spans="1:256" ht="38.25" x14ac:dyDescent="0.25">
      <c r="A5" s="92"/>
      <c r="B5" s="93"/>
      <c r="C5" s="93"/>
      <c r="D5" s="95"/>
      <c r="E5" s="93"/>
      <c r="F5" s="95"/>
      <c r="G5" s="97"/>
      <c r="H5" s="17" t="s">
        <v>22</v>
      </c>
      <c r="I5" s="17" t="s">
        <v>23</v>
      </c>
      <c r="J5" s="17" t="s">
        <v>24</v>
      </c>
      <c r="K5" s="17" t="s">
        <v>22</v>
      </c>
      <c r="L5" s="17" t="s">
        <v>25</v>
      </c>
      <c r="M5" s="17" t="s">
        <v>24</v>
      </c>
      <c r="N5" s="17" t="s">
        <v>26</v>
      </c>
      <c r="O5" s="17" t="s">
        <v>27</v>
      </c>
      <c r="P5" s="17" t="s">
        <v>28</v>
      </c>
      <c r="Q5" s="88"/>
      <c r="R5" s="93"/>
      <c r="S5" s="93"/>
      <c r="T5" s="99"/>
    </row>
    <row r="6" spans="1:256" ht="39.950000000000003"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x14ac:dyDescent="0.3">
      <c r="A11" s="81" t="s">
        <v>29</v>
      </c>
      <c r="B11" s="82"/>
      <c r="C11" s="82"/>
      <c r="D11" s="82"/>
      <c r="E11" s="82"/>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2024-12-23T03:52:48Z</cp:lastPrinted>
  <dcterms:created xsi:type="dcterms:W3CDTF">2008-08-31T05:35:23Z</dcterms:created>
  <dcterms:modified xsi:type="dcterms:W3CDTF">2025-01-13T05:58:11Z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