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4" documentId="13_ncr:1_{3D38BC21-571F-4215-A9E3-15DA24343D13}" xr6:coauthVersionLast="47" xr6:coauthVersionMax="47" xr10:uidLastSave="{3C807F86-7F65-41F5-B9CC-4A117707CABF}"/>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template'!$B$1:$O$29</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3" i="10" l="1"/>
  <c r="R11" i="5" l="1"/>
  <c r="Q11" i="5"/>
  <c r="P11" i="5"/>
  <c r="M11" i="5"/>
  <c r="J11" i="5"/>
  <c r="S3" i="5"/>
</calcChain>
</file>

<file path=xl/sharedStrings.xml><?xml version="1.0" encoding="utf-8"?>
<sst xmlns="http://schemas.openxmlformats.org/spreadsheetml/2006/main" count="101" uniqueCount="90">
  <si>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</si>
  <si>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</si>
  <si>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</si>
  <si>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</si>
  <si>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</si>
  <si>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</si>
  <si>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</si>
  <si>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</si>
  <si>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</si>
  <si>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</si>
  <si>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</si>
  <si>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</si>
  <si>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</si>
  <si>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</si>
  <si>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</si>
  <si>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</si>
  <si>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</si>
  <si>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</si>
  <si>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</si>
  <si>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</si>
  <si>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</si>
  <si>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</si>
  <si>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</si>
  <si>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</si>
  <si>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</si>
  <si>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</si>
  <si>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</si>
  <si>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</si>
  <si>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</si>
  <si>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</si>
  <si>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</si>
  <si>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</si>
  <si>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</si>
  <si>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</si>
  <si>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</si>
  <si>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</si>
  <si>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</si>
  <si>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</si>
  <si>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</si>
  <si>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</si>
  <si>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</si>
  <si>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</si>
  <si>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</si>
  <si>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Total cost      (In Afs)
قیمت مجموعی</t>
  </si>
  <si>
    <t>M2</t>
  </si>
  <si>
    <t>M3</t>
  </si>
  <si>
    <t>L S</t>
  </si>
  <si>
    <t>A.8</t>
  </si>
  <si>
    <t>A.9</t>
  </si>
  <si>
    <t>A.10</t>
  </si>
  <si>
    <t>A.11</t>
  </si>
  <si>
    <t>A.12</t>
  </si>
  <si>
    <t>A.13</t>
  </si>
  <si>
    <t>A.14</t>
  </si>
  <si>
    <t xml:space="preserve">تخریب دیوار های سنگی موجود و سنگ کاری مجدد از سنگ پارچه کوهی با مخلوط مصالح 1:4 مع هنگف کاری  با مخلوط مصالح 1:3 با امور ایجابی </t>
  </si>
  <si>
    <t>رنگ آمیزی دیوار احاطه سه قلمه از رنگ 100% پلاستیک مع یک قلم پرابمر با کیفیت عالی با امور ایجابی.</t>
  </si>
  <si>
    <t>تهیه و نصب ناوه خصی از آهن چادر طبق نمونه ساحه با امور ایجابی</t>
  </si>
  <si>
    <t xml:space="preserve">کندن کاری کانکریت مخروبه و انداختن کانکریت بدون سیخ تخت ها و اطراف تعمیر تدریسی و کف تشنابها بشمول زیر سازی و اندختن کانکیریت بدون سبخ از دروازه ورودی الی تعمیر تدریسی بامخلوط مصالح مارک 200 باامورایجابی </t>
  </si>
  <si>
    <t>پلستر کاری دیوار احاطه مخلوط مصالح 1:3 مع صاف کاری با امورایجابی</t>
  </si>
  <si>
    <t>خشت کاری دیوار احاطه به عرض 20 سانتی متر از خشت پخته درجه یک با مخلوط مصالح 1:4 با امور ایجابی</t>
  </si>
  <si>
    <t xml:space="preserve">ترمیم و چک انجامه باب کلکین های چوبی تعمیر های تدریسی  مع تراشکاری رنگ سابقه رنگ آمیزی روغنی دو طرفه و انداختن دستگیره با کیفیت عالی با امور ایجابی </t>
  </si>
  <si>
    <t>ترمیم 3 باب دروازه های چوبی تعمیر تدریسی شامل انداختن تخته های چوبی طبق نمونه ساحه و یک باب دروازه  تشنابها مع انداختن قفل مغزی و تکمیل انجامه باب و رنگ مال روغنی دو طرفه با تمام امور ایجابی آن</t>
  </si>
  <si>
    <t>صاف کاری، رنگمالی از رنگ مات تخته های سیاه تدریسی به ابعاد 2.6*1.3 با کیفیت عالی تحت نظر انجینیر مراقبت کننده.</t>
  </si>
  <si>
    <t xml:space="preserve">ته زنی چاه آب دستی به عمق 15 متر با دستگاه کمپریسور(بادی) با تمام امور ایجابی آن </t>
  </si>
  <si>
    <t>تهیه و نصب تانکر آب فلزی 1000 لیتره به ضخامت 1 ملی مع عایق کاری از پشم شیشه و پلاستیک و توری سیمی به روی قچی پوش و وصل تانکر به چاه آب به همراه کندنکاری مسیرلوله و پرکاری مجدد به عمق 50 سانتی متر لوله کشی  زیر کار 5 غرفه تشناب ترمیم مجدد جای لوله به حالت اولیه از لوله سبز ۳/۴ مع زانو و اتصالات و شیر آلات و وال های مورد نیاز آن با تمام امور ایجابی</t>
  </si>
  <si>
    <t>کندن کاری دو حفر چاه جذبی به عمق 15 متر و قطر 1 متر با کمپریسور مع گذاشتن در پوش کانکریت با امورایجابی</t>
  </si>
  <si>
    <t xml:space="preserve">لوله کشی فاضلاب 5 غرفه توالت از لوله پی وی سی ۶ انچ اسکجول ۴۰ مع زانو و اتصالات و کندنکاری مسیر لوله و پر کاری به شمول پر کاری داخل غرفه های توالت با مواد پرانه با امور ایجابی </t>
  </si>
  <si>
    <t>تهیه و نصب سنگ توالت متوسط با کیفیت عالی طبق فرمایش مع زیر سازی سنگ به روی کانکریت موجوده با امورایجابی</t>
  </si>
  <si>
    <t>Demolition of existing stone walls and reconstruction using mountain stone with a 1:4 mortar mix, including pointing work with a 1:3 mortar mix, along with all necessary tasks.</t>
  </si>
  <si>
    <t>Application of three coats of 100% plastic paint with one coat of primer of excellent quality, including all necessary tasks.</t>
  </si>
  <si>
    <t>Installation of custom-designed gutters made of sheet steel, based on the site sample, including all necessary tasks.</t>
  </si>
  <si>
    <t>Demolition of damaged concrete, laying unreinforced concrete for floors, surroundings of the school building, and toilet floors, including base preparation. Concrete works (Grade 200) from the main gate to the school building, along with all necessary tasks.</t>
  </si>
  <si>
    <t>Plastering with a 1:3 mortar mix, including surface leveling, along with all necessary tasks.</t>
  </si>
  <si>
    <t>Construction of boundary walls using 20 cm wide Grade 1 baked bricks with a 1:4 mortar mix, including all necessary tasks.</t>
  </si>
  <si>
    <t>Repair of wooden window frames in the school building, including sanding, removing old paint, applying double-sided oil-based paint, and installing handles of excellent quality, along with all necessary tasks.</t>
  </si>
  <si>
    <t>Repair of three wooden doors in the school building, including fitting wooden panels as per site samples, one toilet door with mortise lock installation, complete finishing, and double-sided oil-based painting, along with all necessary tasks.</t>
  </si>
  <si>
    <t>Surface smoothing and painting of matte blackboards with dimensions of 2.6m x 1.3m, ensuring excellent quality under the supervision of an engineer.</t>
  </si>
  <si>
    <t>Supply and installation of a 1,000-liter metal water tank with 1 mm thickness, insulation using fiberglass, plastic, and wire mesh covering, mounted on a steel stand. Connection of the tank to the water well, excavation and backfilling of the pipeline route (50 cm depth), and reinstallation of five toilet pipelines with green ¾-inch pipes, including fittings, valves, and all necessary tasks.</t>
  </si>
  <si>
    <t>Excavation of two soak wells with a depth of 15 meters and a diameter of 1 meter using a compressor, including installation of concrete covers and all necessary tasks.</t>
  </si>
  <si>
    <t>Installation of PVC pipes (6-inch, Schedule 40) for the sewage system of five toilets, including elbows, fittings, excavation of pipe routes, and backfilling. This also includes backfilling within toilet stalls with approved materials.</t>
  </si>
  <si>
    <t>Supply and installation of medium-sized high-quality squat toilets, including the base preparation and placement over the existing concrete, along with all necessary tasks.</t>
  </si>
  <si>
    <t>M</t>
  </si>
  <si>
    <t>P C S</t>
  </si>
  <si>
    <t>A.15</t>
  </si>
  <si>
    <t>PED ENGINEER: DSA for PED engineer for monitoirng of project for four visits</t>
  </si>
  <si>
    <t xml:space="preserve">کرایه و سفریه انجینیر ریاست معارف برای چهار مرتبه نظارت از پروژه </t>
  </si>
  <si>
    <t>visit</t>
  </si>
  <si>
    <t>Drilling a 15-meter-deep manual water well or using a compressor (air-powered), including all necessary tasks.</t>
  </si>
  <si>
    <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 xml:space="preserve">Note: </t>
    </r>
    <r>
      <rPr>
        <sz val="10"/>
        <rFont val="Arial"/>
        <family val="2"/>
      </rPr>
      <t xml:space="preserve">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</si>
  <si>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Obe                          School/مکتب : Sayed mohammad zahid School (مکتب سید مممد زاهد)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</si>
</sst>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3">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name val="Cambria"/>
      <family val="1"/>
      <scheme val="major"/>
    </font>
    <font>
      <sz val="12"/>
      <name val="Arial"/>
      <family val="2"/>
    </font>
    <font>
      <b/>
      <sz val="12"/>
      <name val="Arial"/>
      <family val="2"/>
    </font>
    <font>
      <sz val="12"/>
      <name val="B Nazanin"/>
      <charset val="178"/>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5">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29" xfId="0" applyBorder="1" applyAlignment="1">
      <alignment vertical="center" wrapText="1"/>
    </xf>
    <xf numFmtId="0" fontId="0" fillId="0" borderId="31" xfId="0" applyBorder="1" applyAlignment="1">
      <alignment vertical="center" wrapText="1"/>
    </xf>
    <xf numFmtId="0" fontId="0" fillId="0" borderId="30" xfId="0" applyBorder="1" applyAlignment="1">
      <alignment vertical="center" wrapText="1"/>
    </xf>
    <xf numFmtId="0" fontId="20" fillId="0" borderId="10" xfId="0" applyFont="1" applyBorder="1" applyAlignment="1">
      <alignment horizontal="center" vertical="center" wrapText="1"/>
    </xf>
    <xf numFmtId="170" fontId="0" fillId="0" borderId="0" xfId="0" applyNumberFormat="1" applyAlignment="1">
      <alignment vertical="center" wrapText="1"/>
    </xf>
    <xf numFmtId="0" fontId="22" fillId="0" borderId="0" xfId="0" applyFont="1" applyAlignment="1">
      <alignment vertical="center" wrapText="1"/>
    </xf>
    <xf numFmtId="0" fontId="22" fillId="0" borderId="0" xfId="0" applyFont="1" applyAlignment="1">
      <alignment horizontal="center" vertical="center" wrapText="1"/>
    </xf>
    <xf numFmtId="0" fontId="30" fillId="0" borderId="10" xfId="0" applyFont="1" applyBorder="1" applyAlignment="1">
      <alignment horizontal="left" vertical="top" wrapText="1"/>
    </xf>
    <xf numFmtId="1" fontId="29" fillId="24" borderId="10" xfId="0" applyNumberFormat="1" applyFont="1" applyFill="1" applyBorder="1" applyAlignment="1">
      <alignment horizontal="left" vertical="top"/>
    </xf>
    <xf numFmtId="0" fontId="29" fillId="24" borderId="10" xfId="0" applyFont="1" applyFill="1" applyBorder="1" applyAlignment="1">
      <alignment horizontal="left" vertical="top"/>
    </xf>
    <xf numFmtId="0" fontId="32" fillId="24" borderId="10" xfId="0" applyFont="1" applyFill="1" applyBorder="1" applyAlignment="1">
      <alignment horizontal="left" vertical="top" wrapText="1"/>
    </xf>
    <xf numFmtId="3" fontId="30" fillId="0" borderId="10" xfId="0" applyNumberFormat="1" applyFont="1" applyBorder="1" applyAlignment="1">
      <alignment horizontal="left" vertical="top" wrapText="1"/>
    </xf>
    <xf numFmtId="167" fontId="30" fillId="0" borderId="20" xfId="0" applyNumberFormat="1" applyFont="1" applyBorder="1" applyAlignment="1">
      <alignment horizontal="left" vertical="top" wrapText="1"/>
    </xf>
    <xf numFmtId="2" fontId="29" fillId="24" borderId="10" xfId="0" applyNumberFormat="1" applyFont="1" applyFill="1" applyBorder="1" applyAlignment="1">
      <alignment horizontal="left" vertical="top"/>
    </xf>
    <xf numFmtId="169" fontId="29" fillId="24" borderId="10" xfId="0" applyNumberFormat="1" applyFont="1" applyFill="1" applyBorder="1" applyAlignment="1">
      <alignment horizontal="left" vertical="top"/>
    </xf>
    <xf numFmtId="0" fontId="30" fillId="24" borderId="11" xfId="40" applyFont="1" applyFill="1" applyBorder="1" applyAlignment="1">
      <alignment horizontal="left" vertical="top" wrapText="1"/>
    </xf>
    <xf numFmtId="1" fontId="30" fillId="0" borderId="10" xfId="40" applyNumberFormat="1" applyFont="1" applyBorder="1" applyAlignment="1">
      <alignment horizontal="left" vertical="top"/>
    </xf>
    <xf numFmtId="0" fontId="30" fillId="0" borderId="11" xfId="0" applyFont="1" applyBorder="1" applyAlignment="1">
      <alignment horizontal="left" vertical="top"/>
    </xf>
    <xf numFmtId="3" fontId="30" fillId="24" borderId="17" xfId="40" applyNumberFormat="1" applyFont="1" applyFill="1" applyBorder="1" applyAlignment="1">
      <alignment horizontal="left" vertical="top"/>
    </xf>
    <xf numFmtId="168" fontId="31" fillId="27" borderId="11" xfId="0" applyNumberFormat="1" applyFont="1" applyFill="1" applyBorder="1" applyAlignment="1">
      <alignment horizontal="left" vertical="top" wrapText="1"/>
    </xf>
    <xf numFmtId="171" fontId="31" fillId="0" borderId="20" xfId="0" applyNumberFormat="1" applyFont="1" applyBorder="1" applyAlignment="1">
      <alignment horizontal="left" vertical="top" wrapText="1"/>
    </xf>
    <xf numFmtId="167" fontId="30" fillId="0" borderId="10" xfId="0" applyNumberFormat="1" applyFont="1" applyBorder="1" applyAlignment="1">
      <alignment horizontal="left" vertical="top" wrapText="1"/>
    </xf>
    <xf numFmtId="0" fontId="20" fillId="28" borderId="10" xfId="0" applyFont="1" applyFill="1" applyBorder="1" applyAlignment="1">
      <alignment horizontal="center" vertical="center" wrapText="1"/>
    </xf>
    <xf numFmtId="0" fontId="22" fillId="26" borderId="0" xfId="0" applyFont="1" applyFill="1" applyBorder="1" applyAlignment="1">
      <alignment horizontal="center" vertical="center" wrapText="1"/>
    </xf>
    <xf numFmtId="0" fontId="22" fillId="26" borderId="32" xfId="0" applyFont="1" applyFill="1" applyBorder="1" applyAlignment="1">
      <alignment horizontal="center" vertical="center" wrapText="1"/>
    </xf>
    <xf numFmtId="0" fontId="22" fillId="26" borderId="0" xfId="0" applyFont="1" applyFill="1" applyBorder="1" applyAlignment="1">
      <alignment horizontal="center" vertical="center"/>
    </xf>
    <xf numFmtId="0" fontId="22" fillId="26" borderId="32" xfId="0" applyFont="1" applyFill="1" applyBorder="1" applyAlignment="1">
      <alignment horizontal="center" vertical="center"/>
    </xf>
    <xf numFmtId="0" fontId="29" fillId="24" borderId="18" xfId="0" applyFont="1" applyFill="1" applyBorder="1" applyAlignment="1">
      <alignment horizontal="left" vertical="top" wrapText="1"/>
    </xf>
    <xf numFmtId="0" fontId="29" fillId="24" borderId="19" xfId="0" applyFont="1" applyFill="1" applyBorder="1" applyAlignment="1">
      <alignment horizontal="left" vertical="top" wrapText="1"/>
    </xf>
    <xf numFmtId="0" fontId="29" fillId="24" borderId="11" xfId="0" applyFont="1" applyFill="1" applyBorder="1" applyAlignment="1">
      <alignment horizontal="left" vertical="top" wrapText="1"/>
    </xf>
    <xf numFmtId="0" fontId="20" fillId="28" borderId="18" xfId="0" applyFont="1" applyFill="1" applyBorder="1" applyAlignment="1">
      <alignment horizontal="center" vertical="center" wrapText="1"/>
    </xf>
    <xf numFmtId="0" fontId="20" fillId="28" borderId="19" xfId="0" applyFont="1" applyFill="1" applyBorder="1" applyAlignment="1">
      <alignment horizontal="center" vertical="center" wrapText="1"/>
    </xf>
    <xf numFmtId="0" fontId="20" fillId="28" borderId="11" xfId="0" applyFont="1" applyFill="1" applyBorder="1" applyAlignment="1">
      <alignment horizontal="center" vertical="center" wrapText="1"/>
    </xf>
    <xf numFmtId="0" fontId="29" fillId="24" borderId="10" xfId="0" applyFont="1" applyFill="1" applyBorder="1" applyAlignment="1">
      <alignment horizontal="left" vertical="top" wrapText="1"/>
    </xf>
    <xf numFmtId="0" fontId="22" fillId="0" borderId="0" xfId="0" applyFont="1" applyAlignment="1">
      <alignment horizontal="left" vertical="center"/>
    </xf>
    <xf numFmtId="0" fontId="0" fillId="0" borderId="18"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11" xfId="0" applyFont="1" applyFill="1" applyBorder="1" applyAlignment="1">
      <alignment horizontal="left" vertical="top" wrapText="1"/>
    </xf>
    <xf numFmtId="0" fontId="31" fillId="27" borderId="18" xfId="0" applyFont="1" applyFill="1" applyBorder="1" applyAlignment="1">
      <alignment horizontal="left" vertical="top" wrapText="1"/>
    </xf>
    <xf numFmtId="0" fontId="31" fillId="27" borderId="19" xfId="0" applyFont="1" applyFill="1" applyBorder="1" applyAlignment="1">
      <alignment horizontal="left" vertical="top" wrapText="1"/>
    </xf>
    <xf numFmtId="0" fontId="31" fillId="27" borderId="11" xfId="0" applyFont="1" applyFill="1" applyBorder="1" applyAlignment="1">
      <alignment horizontal="left" vertical="top" wrapText="1"/>
    </xf>
    <xf numFmtId="0" fontId="20" fillId="25" borderId="22"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3" xfId="40" applyFont="1" applyFill="1" applyBorder="1" applyAlignment="1">
      <alignment horizontal="center" vertical="center" wrapText="1"/>
    </xf>
    <xf numFmtId="0" fontId="19" fillId="25" borderId="24"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23"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27"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20"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20" xfId="41" applyFont="1" applyFill="1" applyBorder="1" applyAlignment="1">
      <alignment horizontal="center" vertical="center" wrapText="1"/>
    </xf>
    <xf numFmtId="0" fontId="19" fillId="25" borderId="21"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925241</xdr:colOff>
      <xdr:row>0</xdr:row>
      <xdr:rowOff>170394</xdr:rowOff>
    </xdr:from>
    <xdr:to>
      <xdr:col>14</xdr:col>
      <xdr:colOff>1007112</xdr:colOff>
      <xdr:row>5</xdr:row>
      <xdr:rowOff>20954</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17066" y="170394"/>
          <a:ext cx="1152481" cy="1067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2:Q50"/>
  <sheetViews>
    <sheetView showGridLines="0" tabSelected="1" view="pageBreakPreview" topLeftCell="B1" zoomScaleNormal="100" zoomScaleSheetLayoutView="100" workbookViewId="0">
      <pane ySplit="7" topLeftCell="A8" activePane="bottomLeft" state="frozen"/>
      <selection pane="bottomLeft" activeCell="M24" sqref="M24:N24"/>
    </sheetView>
  </sheetViews>
  <sheetFormatPr defaultColWidth="9.140625" defaultRowHeight="15" customHeight="1"/>
  <cols>
    <col min="1" max="1" width="9.140625" style="1" hidden="1" customWidth="1"/>
    <col min="2" max="2" width="6.140625" style="4" customWidth="1"/>
    <col min="3" max="3" width="46.28515625" style="2" customWidth="1"/>
    <col min="4" max="9" width="10.5703125" style="1" customWidth="1"/>
    <col min="10" max="10" width="9.42578125" style="4" customWidth="1"/>
    <col min="11" max="11" width="7" style="4" customWidth="1"/>
    <col min="12" max="12" width="10.140625" style="5" customWidth="1"/>
    <col min="13" max="13" width="15" style="5" bestFit="1" customWidth="1"/>
    <col min="14" max="14" width="15.7109375" style="5" customWidth="1"/>
    <col min="15" max="15" width="16.7109375" style="6" customWidth="1"/>
    <col min="16" max="16" width="10.85546875" style="1" customWidth="1"/>
    <col min="17" max="17" width="14" style="1" bestFit="1" customWidth="1"/>
    <col min="18" max="18" width="9.140625" style="1"/>
    <col min="19" max="19" width="4.7109375" style="1" customWidth="1"/>
    <col min="20" max="16384" width="9.140625" style="1"/>
  </cols>
  <sheetData>
    <row r="2" spans="2:15" ht="15.95" customHeight="1">
      <c r="B2" s="1"/>
      <c r="C2" s="50"/>
      <c r="D2" s="43"/>
      <c r="E2" s="43"/>
      <c r="F2" s="70" t="s">
        <v>36</v>
      </c>
      <c r="G2" s="70"/>
      <c r="H2" s="70"/>
      <c r="I2" s="70"/>
      <c r="J2" s="70"/>
      <c r="K2" s="70"/>
      <c r="L2" s="71"/>
      <c r="M2" s="43"/>
      <c r="N2" s="43"/>
      <c r="O2" s="43"/>
    </row>
    <row r="3" spans="2:15" ht="31.5" customHeight="1">
      <c r="B3" s="1"/>
      <c r="C3" s="50"/>
      <c r="D3" s="43"/>
      <c r="E3" s="43"/>
      <c r="F3" s="68" t="s">
        <v>0</v>
      </c>
      <c r="G3" s="68"/>
      <c r="H3" s="68"/>
      <c r="I3" s="68"/>
      <c r="J3" s="68"/>
      <c r="K3" s="68"/>
      <c r="L3" s="69"/>
      <c r="M3" s="43"/>
      <c r="N3" s="43"/>
      <c r="O3" s="43"/>
    </row>
    <row r="4" spans="2:15" ht="15" customHeight="1">
      <c r="B4" s="7"/>
      <c r="C4" s="51"/>
      <c r="D4" s="7"/>
      <c r="E4" s="7"/>
      <c r="F4" s="7"/>
      <c r="G4" s="7"/>
      <c r="H4" s="7"/>
      <c r="I4" s="7"/>
      <c r="J4" s="7"/>
      <c r="K4" s="7"/>
      <c r="L4" s="7"/>
      <c r="M4" s="7"/>
      <c r="N4" s="7"/>
      <c r="O4" s="7"/>
    </row>
    <row r="5" spans="2:15" ht="20.100000000000001" customHeight="1">
      <c r="B5" s="79" t="s">
        <v>89</v>
      </c>
      <c r="C5" s="79"/>
      <c r="D5" s="79"/>
      <c r="E5" s="79"/>
      <c r="F5" s="79"/>
      <c r="G5" s="79"/>
      <c r="H5" s="79"/>
      <c r="I5" s="79"/>
      <c r="J5" s="79"/>
      <c r="K5" s="79"/>
      <c r="L5" s="79"/>
      <c r="M5" s="79"/>
      <c r="N5" s="79"/>
      <c r="O5" s="79"/>
    </row>
    <row r="6" spans="2:15" ht="19.5" customHeight="1">
      <c r="B6" s="79" t="s">
        <v>1</v>
      </c>
      <c r="C6" s="79"/>
      <c r="D6" s="79"/>
      <c r="E6" s="79"/>
      <c r="F6" s="79"/>
      <c r="G6" s="79"/>
      <c r="H6" s="79"/>
      <c r="I6" s="79"/>
      <c r="J6" s="79"/>
      <c r="K6" s="79"/>
      <c r="L6" s="79"/>
      <c r="M6" s="79"/>
      <c r="N6" s="79"/>
      <c r="O6" s="79"/>
    </row>
    <row r="7" spans="2:15" s="2" customFormat="1" ht="40.5" customHeight="1">
      <c r="B7" s="67" t="s">
        <v>2</v>
      </c>
      <c r="C7" s="67" t="s">
        <v>34</v>
      </c>
      <c r="D7" s="75" t="s">
        <v>35</v>
      </c>
      <c r="E7" s="76"/>
      <c r="F7" s="76"/>
      <c r="G7" s="76"/>
      <c r="H7" s="76"/>
      <c r="I7" s="77"/>
      <c r="J7" s="67" t="s">
        <v>3</v>
      </c>
      <c r="K7" s="67" t="s">
        <v>4</v>
      </c>
      <c r="L7" s="67" t="s">
        <v>37</v>
      </c>
      <c r="M7" s="67" t="s">
        <v>43</v>
      </c>
      <c r="N7" s="67" t="s">
        <v>33</v>
      </c>
      <c r="O7" s="67" t="s">
        <v>32</v>
      </c>
    </row>
    <row r="8" spans="2:15" s="2" customFormat="1" ht="124.9" customHeight="1">
      <c r="B8" s="80" t="s">
        <v>88</v>
      </c>
      <c r="C8" s="81"/>
      <c r="D8" s="81"/>
      <c r="E8" s="81"/>
      <c r="F8" s="81"/>
      <c r="G8" s="81"/>
      <c r="H8" s="81"/>
      <c r="I8" s="81"/>
      <c r="J8" s="81"/>
      <c r="K8" s="81"/>
      <c r="L8" s="81"/>
      <c r="M8" s="81"/>
      <c r="N8" s="81"/>
      <c r="O8" s="82"/>
    </row>
    <row r="9" spans="2:15" s="2" customFormat="1" ht="75">
      <c r="B9" s="52" t="s">
        <v>30</v>
      </c>
      <c r="C9" s="52" t="s">
        <v>68</v>
      </c>
      <c r="D9" s="78" t="s">
        <v>54</v>
      </c>
      <c r="E9" s="78"/>
      <c r="F9" s="78"/>
      <c r="G9" s="78"/>
      <c r="H9" s="78"/>
      <c r="I9" s="78"/>
      <c r="J9" s="53">
        <v>7</v>
      </c>
      <c r="K9" s="54" t="s">
        <v>45</v>
      </c>
      <c r="L9" s="55"/>
      <c r="M9" s="56"/>
      <c r="N9" s="57"/>
      <c r="O9" s="48"/>
    </row>
    <row r="10" spans="2:15" s="2" customFormat="1" ht="45">
      <c r="B10" s="52" t="s">
        <v>31</v>
      </c>
      <c r="C10" s="52" t="s">
        <v>69</v>
      </c>
      <c r="D10" s="78" t="s">
        <v>55</v>
      </c>
      <c r="E10" s="78"/>
      <c r="F10" s="78"/>
      <c r="G10" s="78"/>
      <c r="H10" s="78"/>
      <c r="I10" s="78"/>
      <c r="J10" s="53">
        <v>100</v>
      </c>
      <c r="K10" s="54" t="s">
        <v>44</v>
      </c>
      <c r="L10" s="55"/>
      <c r="M10" s="56"/>
      <c r="N10" s="57"/>
      <c r="O10" s="48"/>
    </row>
    <row r="11" spans="2:15" s="2" customFormat="1" ht="45">
      <c r="B11" s="52" t="s">
        <v>38</v>
      </c>
      <c r="C11" s="52" t="s">
        <v>70</v>
      </c>
      <c r="D11" s="78" t="s">
        <v>56</v>
      </c>
      <c r="E11" s="78"/>
      <c r="F11" s="78"/>
      <c r="G11" s="78"/>
      <c r="H11" s="78"/>
      <c r="I11" s="78"/>
      <c r="J11" s="53">
        <v>6</v>
      </c>
      <c r="K11" s="54" t="s">
        <v>81</v>
      </c>
      <c r="L11" s="55"/>
      <c r="M11" s="56"/>
      <c r="N11" s="57"/>
      <c r="O11" s="48"/>
    </row>
    <row r="12" spans="2:15" s="2" customFormat="1" ht="105">
      <c r="B12" s="52" t="s">
        <v>39</v>
      </c>
      <c r="C12" s="52" t="s">
        <v>71</v>
      </c>
      <c r="D12" s="72" t="s">
        <v>57</v>
      </c>
      <c r="E12" s="73"/>
      <c r="F12" s="73"/>
      <c r="G12" s="73"/>
      <c r="H12" s="73"/>
      <c r="I12" s="74"/>
      <c r="J12" s="58">
        <v>33</v>
      </c>
      <c r="K12" s="54" t="s">
        <v>45</v>
      </c>
      <c r="L12" s="55"/>
      <c r="M12" s="56"/>
      <c r="N12" s="57"/>
      <c r="O12" s="48"/>
    </row>
    <row r="13" spans="2:15" s="2" customFormat="1" ht="45">
      <c r="B13" s="52" t="s">
        <v>40</v>
      </c>
      <c r="C13" s="52" t="s">
        <v>72</v>
      </c>
      <c r="D13" s="72" t="s">
        <v>58</v>
      </c>
      <c r="E13" s="73"/>
      <c r="F13" s="73"/>
      <c r="G13" s="73"/>
      <c r="H13" s="73"/>
      <c r="I13" s="74"/>
      <c r="J13" s="53">
        <v>70</v>
      </c>
      <c r="K13" s="54" t="s">
        <v>44</v>
      </c>
      <c r="L13" s="55"/>
      <c r="M13" s="56"/>
      <c r="N13" s="57"/>
      <c r="O13" s="48"/>
    </row>
    <row r="14" spans="2:15" s="2" customFormat="1" ht="45">
      <c r="B14" s="52" t="s">
        <v>41</v>
      </c>
      <c r="C14" s="52" t="s">
        <v>73</v>
      </c>
      <c r="D14" s="72" t="s">
        <v>59</v>
      </c>
      <c r="E14" s="73"/>
      <c r="F14" s="73"/>
      <c r="G14" s="73"/>
      <c r="H14" s="73"/>
      <c r="I14" s="74"/>
      <c r="J14" s="53">
        <v>2</v>
      </c>
      <c r="K14" s="54" t="s">
        <v>45</v>
      </c>
      <c r="L14" s="55"/>
      <c r="M14" s="56"/>
      <c r="N14" s="57"/>
      <c r="O14" s="48"/>
    </row>
    <row r="15" spans="2:15" s="2" customFormat="1" ht="75">
      <c r="B15" s="52" t="s">
        <v>42</v>
      </c>
      <c r="C15" s="52" t="s">
        <v>74</v>
      </c>
      <c r="D15" s="78" t="s">
        <v>60</v>
      </c>
      <c r="E15" s="78"/>
      <c r="F15" s="78"/>
      <c r="G15" s="78"/>
      <c r="H15" s="78"/>
      <c r="I15" s="78"/>
      <c r="J15" s="59">
        <v>93.2</v>
      </c>
      <c r="K15" s="54" t="s">
        <v>44</v>
      </c>
      <c r="L15" s="55"/>
      <c r="M15" s="56"/>
      <c r="N15" s="66"/>
      <c r="O15" s="48"/>
    </row>
    <row r="16" spans="2:15" s="2" customFormat="1" ht="90">
      <c r="B16" s="52" t="s">
        <v>47</v>
      </c>
      <c r="C16" s="52" t="s">
        <v>75</v>
      </c>
      <c r="D16" s="72" t="s">
        <v>61</v>
      </c>
      <c r="E16" s="73"/>
      <c r="F16" s="73"/>
      <c r="G16" s="73"/>
      <c r="H16" s="73"/>
      <c r="I16" s="74"/>
      <c r="J16" s="59">
        <v>25.16</v>
      </c>
      <c r="K16" s="54" t="s">
        <v>44</v>
      </c>
      <c r="L16" s="55"/>
      <c r="M16" s="56"/>
      <c r="N16" s="57"/>
      <c r="O16" s="48"/>
    </row>
    <row r="17" spans="1:17" s="2" customFormat="1" ht="60">
      <c r="B17" s="52" t="s">
        <v>48</v>
      </c>
      <c r="C17" s="52" t="s">
        <v>76</v>
      </c>
      <c r="D17" s="72" t="s">
        <v>62</v>
      </c>
      <c r="E17" s="73"/>
      <c r="F17" s="73"/>
      <c r="G17" s="73"/>
      <c r="H17" s="73"/>
      <c r="I17" s="74"/>
      <c r="J17" s="58">
        <v>39</v>
      </c>
      <c r="K17" s="54" t="s">
        <v>44</v>
      </c>
      <c r="L17" s="55"/>
      <c r="M17" s="56"/>
      <c r="N17" s="57"/>
      <c r="O17" s="48"/>
    </row>
    <row r="18" spans="1:17" s="2" customFormat="1" ht="45">
      <c r="B18" s="52" t="s">
        <v>49</v>
      </c>
      <c r="C18" s="52" t="s">
        <v>87</v>
      </c>
      <c r="D18" s="72" t="s">
        <v>63</v>
      </c>
      <c r="E18" s="73"/>
      <c r="F18" s="73"/>
      <c r="G18" s="73"/>
      <c r="H18" s="73"/>
      <c r="I18" s="74"/>
      <c r="J18" s="58">
        <v>1</v>
      </c>
      <c r="K18" s="54" t="s">
        <v>46</v>
      </c>
      <c r="L18" s="55"/>
      <c r="M18" s="56"/>
      <c r="N18" s="57"/>
      <c r="O18" s="48"/>
    </row>
    <row r="19" spans="1:17" s="2" customFormat="1" ht="150">
      <c r="B19" s="52" t="s">
        <v>50</v>
      </c>
      <c r="C19" s="52" t="s">
        <v>77</v>
      </c>
      <c r="D19" s="72" t="s">
        <v>64</v>
      </c>
      <c r="E19" s="73"/>
      <c r="F19" s="73"/>
      <c r="G19" s="73"/>
      <c r="H19" s="73"/>
      <c r="I19" s="74"/>
      <c r="J19" s="53">
        <v>1</v>
      </c>
      <c r="K19" s="54" t="s">
        <v>46</v>
      </c>
      <c r="L19" s="55"/>
      <c r="M19" s="56"/>
      <c r="N19" s="57"/>
      <c r="O19" s="48"/>
    </row>
    <row r="20" spans="1:17" s="2" customFormat="1" ht="60">
      <c r="B20" s="52" t="s">
        <v>51</v>
      </c>
      <c r="C20" s="52" t="s">
        <v>78</v>
      </c>
      <c r="D20" s="72" t="s">
        <v>65</v>
      </c>
      <c r="E20" s="73"/>
      <c r="F20" s="73"/>
      <c r="G20" s="73"/>
      <c r="H20" s="73"/>
      <c r="I20" s="74"/>
      <c r="J20" s="53">
        <v>1</v>
      </c>
      <c r="K20" s="54" t="s">
        <v>46</v>
      </c>
      <c r="L20" s="55"/>
      <c r="M20" s="56"/>
      <c r="N20" s="57"/>
      <c r="O20" s="48"/>
    </row>
    <row r="21" spans="1:17" s="2" customFormat="1" ht="90">
      <c r="B21" s="52" t="s">
        <v>52</v>
      </c>
      <c r="C21" s="52" t="s">
        <v>79</v>
      </c>
      <c r="D21" s="72" t="s">
        <v>66</v>
      </c>
      <c r="E21" s="73"/>
      <c r="F21" s="73"/>
      <c r="G21" s="73"/>
      <c r="H21" s="73"/>
      <c r="I21" s="74"/>
      <c r="J21" s="53">
        <v>1</v>
      </c>
      <c r="K21" s="54" t="s">
        <v>46</v>
      </c>
      <c r="L21" s="55"/>
      <c r="M21" s="56"/>
      <c r="N21" s="57"/>
      <c r="O21" s="48"/>
    </row>
    <row r="22" spans="1:17" s="2" customFormat="1" ht="60">
      <c r="B22" s="52" t="s">
        <v>53</v>
      </c>
      <c r="C22" s="52" t="s">
        <v>80</v>
      </c>
      <c r="D22" s="78" t="s">
        <v>67</v>
      </c>
      <c r="E22" s="78"/>
      <c r="F22" s="78"/>
      <c r="G22" s="78"/>
      <c r="H22" s="78"/>
      <c r="I22" s="78"/>
      <c r="J22" s="53">
        <v>5</v>
      </c>
      <c r="K22" s="54" t="s">
        <v>82</v>
      </c>
      <c r="L22" s="55"/>
      <c r="M22" s="56"/>
      <c r="N22" s="66"/>
      <c r="O22" s="48"/>
    </row>
    <row r="23" spans="1:17" s="2" customFormat="1" ht="30">
      <c r="B23" s="52" t="s">
        <v>83</v>
      </c>
      <c r="C23" s="60" t="s">
        <v>84</v>
      </c>
      <c r="D23" s="72" t="s">
        <v>85</v>
      </c>
      <c r="E23" s="73"/>
      <c r="F23" s="73"/>
      <c r="G23" s="73"/>
      <c r="H23" s="73"/>
      <c r="I23" s="74"/>
      <c r="J23" s="61">
        <v>4</v>
      </c>
      <c r="K23" s="62" t="s">
        <v>86</v>
      </c>
      <c r="L23" s="63">
        <v>500</v>
      </c>
      <c r="M23" s="56">
        <f t="shared" ref="M10:M23" si="0">J23*L23</f>
        <v>2000</v>
      </c>
      <c r="N23" s="57"/>
      <c r="O23" s="48"/>
    </row>
    <row r="24" spans="1:17" s="2" customFormat="1" ht="21" customHeight="1">
      <c r="B24" s="83" t="s">
        <v>5</v>
      </c>
      <c r="C24" s="84"/>
      <c r="D24" s="84"/>
      <c r="E24" s="84"/>
      <c r="F24" s="84"/>
      <c r="G24" s="84"/>
      <c r="H24" s="84"/>
      <c r="I24" s="84"/>
      <c r="J24" s="84"/>
      <c r="K24" s="84"/>
      <c r="L24" s="85"/>
      <c r="M24" s="64"/>
      <c r="N24" s="65"/>
      <c r="O24" s="44"/>
      <c r="Q24" s="49"/>
    </row>
    <row r="25" spans="1:17" s="2" customFormat="1" ht="6.75" customHeight="1">
      <c r="B25" s="8"/>
      <c r="C25" s="9"/>
      <c r="D25" s="9"/>
      <c r="E25" s="9"/>
      <c r="F25" s="9"/>
      <c r="G25" s="9"/>
      <c r="H25" s="9"/>
      <c r="I25" s="9"/>
      <c r="J25" s="4"/>
      <c r="K25" s="4"/>
      <c r="L25" s="10"/>
      <c r="M25" s="10"/>
      <c r="N25" s="11"/>
      <c r="O25" s="12"/>
    </row>
    <row r="26" spans="1:17" s="2" customFormat="1" ht="9.75" customHeight="1">
      <c r="B26" s="4"/>
      <c r="D26" s="1"/>
      <c r="E26" s="1"/>
      <c r="F26" s="1"/>
      <c r="G26" s="1"/>
      <c r="H26" s="1"/>
      <c r="I26" s="1"/>
      <c r="J26" s="4"/>
      <c r="K26" s="4"/>
      <c r="L26" s="5"/>
      <c r="M26" s="5"/>
      <c r="N26" s="5"/>
      <c r="O26" s="6"/>
    </row>
    <row r="27" spans="1:17" s="2" customFormat="1" ht="24" customHeight="1">
      <c r="A27" s="45"/>
      <c r="B27" s="4"/>
      <c r="D27" s="1"/>
      <c r="E27" s="1"/>
      <c r="F27" s="1"/>
      <c r="G27" s="1"/>
      <c r="H27" s="1"/>
      <c r="I27" s="1"/>
      <c r="J27" s="4"/>
      <c r="K27" s="4"/>
      <c r="L27" s="5"/>
      <c r="M27" s="5"/>
      <c r="N27" s="5"/>
      <c r="O27" s="6"/>
    </row>
    <row r="28" spans="1:17" s="2" customFormat="1" ht="15" customHeight="1">
      <c r="A28" s="46"/>
      <c r="B28" s="4"/>
      <c r="D28" s="1"/>
      <c r="E28" s="1"/>
      <c r="F28" s="1"/>
      <c r="G28" s="1"/>
      <c r="H28" s="1"/>
      <c r="I28" s="1"/>
      <c r="J28" s="4"/>
      <c r="K28" s="4"/>
      <c r="L28" s="5"/>
      <c r="M28" s="5"/>
      <c r="N28" s="5"/>
      <c r="O28" s="6"/>
    </row>
    <row r="29" spans="1:17" s="2" customFormat="1" ht="15" customHeight="1">
      <c r="A29" s="46"/>
      <c r="B29" s="4"/>
      <c r="D29" s="1"/>
      <c r="E29" s="1"/>
      <c r="F29" s="1"/>
      <c r="G29" s="1"/>
      <c r="H29" s="1"/>
      <c r="I29" s="1"/>
      <c r="J29" s="4"/>
      <c r="K29" s="4"/>
      <c r="L29" s="5"/>
      <c r="M29" s="5"/>
      <c r="N29" s="5"/>
      <c r="O29" s="6"/>
    </row>
    <row r="30" spans="1:17" s="2" customFormat="1" ht="15" customHeight="1">
      <c r="A30" s="46"/>
      <c r="B30" s="4"/>
      <c r="D30" s="1"/>
      <c r="E30" s="1"/>
      <c r="F30" s="1"/>
      <c r="G30" s="1"/>
      <c r="H30" s="1"/>
      <c r="I30" s="1"/>
      <c r="J30" s="4"/>
      <c r="K30" s="4"/>
      <c r="L30" s="5"/>
      <c r="M30" s="5"/>
      <c r="N30" s="5"/>
      <c r="O30" s="6"/>
    </row>
    <row r="31" spans="1:17" s="2" customFormat="1" ht="15" customHeight="1">
      <c r="A31" s="46"/>
      <c r="B31" s="4"/>
      <c r="D31" s="1"/>
      <c r="E31" s="1"/>
      <c r="F31" s="1"/>
      <c r="G31" s="1"/>
      <c r="H31" s="1"/>
      <c r="I31" s="1"/>
      <c r="J31" s="4"/>
      <c r="K31" s="4"/>
      <c r="L31" s="5"/>
      <c r="M31" s="5"/>
      <c r="N31" s="5"/>
      <c r="O31" s="6"/>
    </row>
    <row r="32" spans="1:17" s="2" customFormat="1" ht="15" customHeight="1">
      <c r="A32" s="46"/>
      <c r="B32" s="4"/>
      <c r="D32" s="1"/>
      <c r="E32" s="1"/>
      <c r="F32" s="1"/>
      <c r="G32" s="1"/>
      <c r="H32" s="1"/>
      <c r="I32" s="1"/>
      <c r="J32" s="4"/>
      <c r="K32" s="4"/>
      <c r="L32" s="5"/>
      <c r="M32" s="5"/>
      <c r="N32" s="5"/>
      <c r="O32" s="6"/>
    </row>
    <row r="33" spans="1:16" s="2" customFormat="1" ht="15" customHeight="1">
      <c r="A33" s="46"/>
      <c r="B33" s="4"/>
      <c r="D33" s="1"/>
      <c r="E33" s="1"/>
      <c r="F33" s="1"/>
      <c r="G33" s="1"/>
      <c r="H33" s="1"/>
      <c r="I33" s="1"/>
      <c r="J33" s="4"/>
      <c r="K33" s="4"/>
      <c r="L33" s="5"/>
      <c r="M33" s="5"/>
      <c r="N33" s="5"/>
      <c r="O33" s="6"/>
    </row>
    <row r="34" spans="1:16" s="2" customFormat="1" ht="15" customHeight="1">
      <c r="A34" s="46"/>
      <c r="B34" s="4"/>
      <c r="D34" s="1"/>
      <c r="E34" s="1"/>
      <c r="F34" s="1"/>
      <c r="G34" s="1"/>
      <c r="H34" s="1"/>
      <c r="I34" s="1"/>
      <c r="J34" s="4"/>
      <c r="K34" s="4"/>
      <c r="L34" s="5"/>
      <c r="M34" s="5"/>
      <c r="N34" s="5"/>
      <c r="O34" s="6"/>
    </row>
    <row r="35" spans="1:16" s="2" customFormat="1" ht="15" customHeight="1">
      <c r="A35" s="46"/>
      <c r="B35" s="4"/>
      <c r="D35" s="1"/>
      <c r="E35" s="1"/>
      <c r="F35" s="1"/>
      <c r="G35" s="1"/>
      <c r="H35" s="1"/>
      <c r="I35" s="1"/>
      <c r="J35" s="4"/>
      <c r="K35" s="4"/>
      <c r="L35" s="5"/>
      <c r="M35" s="5"/>
      <c r="N35" s="5"/>
      <c r="O35" s="6"/>
    </row>
    <row r="36" spans="1:16" s="2" customFormat="1" ht="15" customHeight="1">
      <c r="A36" s="46"/>
      <c r="B36" s="4"/>
      <c r="D36" s="1"/>
      <c r="E36" s="1"/>
      <c r="F36" s="1"/>
      <c r="G36" s="1"/>
      <c r="H36" s="1"/>
      <c r="I36" s="1"/>
      <c r="J36" s="4"/>
      <c r="K36" s="4"/>
      <c r="L36" s="5"/>
      <c r="M36" s="5"/>
      <c r="N36" s="5"/>
      <c r="O36" s="6"/>
    </row>
    <row r="37" spans="1:16" s="2" customFormat="1" ht="15" customHeight="1">
      <c r="A37" s="46"/>
      <c r="B37" s="4"/>
      <c r="D37" s="1"/>
      <c r="E37" s="1"/>
      <c r="F37" s="1"/>
      <c r="G37" s="1"/>
      <c r="H37" s="1"/>
      <c r="I37" s="1"/>
      <c r="J37" s="4"/>
      <c r="K37" s="4"/>
      <c r="L37" s="5"/>
      <c r="M37" s="5"/>
      <c r="N37" s="5"/>
      <c r="O37" s="6"/>
    </row>
    <row r="38" spans="1:16" s="2" customFormat="1" ht="15" customHeight="1">
      <c r="A38" s="46"/>
      <c r="B38" s="4"/>
      <c r="D38" s="1"/>
      <c r="E38" s="1"/>
      <c r="F38" s="1"/>
      <c r="G38" s="1"/>
      <c r="H38" s="1"/>
      <c r="I38" s="1"/>
      <c r="J38" s="4"/>
      <c r="K38" s="4"/>
      <c r="L38" s="5"/>
      <c r="M38" s="5"/>
      <c r="N38" s="5"/>
      <c r="O38" s="6"/>
    </row>
    <row r="39" spans="1:16" s="2" customFormat="1" ht="15" customHeight="1">
      <c r="A39" s="46"/>
      <c r="B39" s="4"/>
      <c r="D39" s="1"/>
      <c r="E39" s="1"/>
      <c r="F39" s="1"/>
      <c r="G39" s="1"/>
      <c r="H39" s="1"/>
      <c r="I39" s="1"/>
      <c r="J39" s="4"/>
      <c r="K39" s="4"/>
      <c r="L39" s="5"/>
      <c r="M39" s="5"/>
      <c r="N39" s="5"/>
      <c r="O39" s="6"/>
    </row>
    <row r="40" spans="1:16" s="2" customFormat="1" ht="15" customHeight="1">
      <c r="A40" s="47"/>
      <c r="B40" s="4"/>
      <c r="D40" s="1"/>
      <c r="E40" s="1"/>
      <c r="F40" s="1"/>
      <c r="G40" s="1"/>
      <c r="H40" s="1"/>
      <c r="I40" s="1"/>
      <c r="J40" s="4"/>
      <c r="K40" s="4"/>
      <c r="L40" s="5"/>
      <c r="M40" s="5"/>
      <c r="N40" s="5"/>
      <c r="O40" s="6"/>
    </row>
    <row r="41" spans="1:16" s="2" customFormat="1" ht="15" customHeight="1">
      <c r="B41" s="4"/>
      <c r="D41" s="1"/>
      <c r="E41" s="1"/>
      <c r="F41" s="1"/>
      <c r="G41" s="1"/>
      <c r="H41" s="1"/>
      <c r="I41" s="1"/>
      <c r="J41" s="4"/>
      <c r="K41" s="4"/>
      <c r="L41" s="5"/>
      <c r="M41" s="5"/>
      <c r="N41" s="5"/>
      <c r="O41" s="6"/>
    </row>
    <row r="42" spans="1:16" ht="15" customHeight="1">
      <c r="P42" s="3"/>
    </row>
    <row r="43" spans="1:16" ht="15" customHeight="1">
      <c r="P43" s="3"/>
    </row>
    <row r="44" spans="1:16" ht="27" customHeight="1">
      <c r="P44" s="3"/>
    </row>
    <row r="50" ht="27" customHeight="1"/>
  </sheetData>
  <mergeCells count="22">
    <mergeCell ref="B24:L24"/>
    <mergeCell ref="D9:I9"/>
    <mergeCell ref="D10:I10"/>
    <mergeCell ref="D11:I11"/>
    <mergeCell ref="D12:I12"/>
    <mergeCell ref="D13:I13"/>
    <mergeCell ref="F3:L3"/>
    <mergeCell ref="F2:L2"/>
    <mergeCell ref="D23:I23"/>
    <mergeCell ref="D7:I7"/>
    <mergeCell ref="D19:I19"/>
    <mergeCell ref="D20:I20"/>
    <mergeCell ref="D21:I21"/>
    <mergeCell ref="D22:I22"/>
    <mergeCell ref="D14:I14"/>
    <mergeCell ref="D15:I15"/>
    <mergeCell ref="D16:I16"/>
    <mergeCell ref="D17:I17"/>
    <mergeCell ref="D18:I18"/>
    <mergeCell ref="B5:O5"/>
    <mergeCell ref="B6:O6"/>
    <mergeCell ref="B8:O8"/>
  </mergeCells>
  <phoneticPr fontId="18" type="noConversion"/>
  <printOptions horizontalCentered="1"/>
  <pageMargins left="0.25" right="0.25" top="0.75" bottom="0.75" header="0.3" footer="0.3"/>
  <pageSetup paperSize="9" scale="76" firstPageNumber="0" fitToHeight="0" orientation="landscape" horizontalDpi="300" verticalDpi="300" r:id="rId1"/>
  <headerFooter alignWithMargins="0">
    <oddFooter>Page &amp;P of &amp;N</oddFooter>
  </headerFooter>
  <rowBreaks count="1" manualBreakCount="1">
    <brk id="14" min="1" max="14" man="1"/>
  </rowBreaks>
  <colBreaks count="1" manualBreakCount="1">
    <brk id="15"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140625" defaultRowHeight="15.75"/>
  <cols>
    <col min="1" max="1" width="5" style="13" customWidth="1"/>
    <col min="2" max="2" width="12.7109375" style="38" customWidth="1"/>
    <col min="3" max="3" width="12.7109375" style="39" customWidth="1"/>
    <col min="4" max="4" width="16.42578125" style="13" customWidth="1"/>
    <col min="5" max="5" width="13.140625" style="13" customWidth="1"/>
    <col min="6" max="6" width="10.5703125" style="13" customWidth="1"/>
    <col min="7" max="7" width="12.28515625" style="40" customWidth="1"/>
    <col min="8" max="9" width="7.5703125" style="13" customWidth="1"/>
    <col min="10" max="10" width="8.140625" style="13" bestFit="1" customWidth="1"/>
    <col min="11" max="12" width="7.5703125" style="13" customWidth="1"/>
    <col min="13" max="13" width="8.140625" style="13" bestFit="1" customWidth="1"/>
    <col min="14" max="15" width="7.5703125" style="13" customWidth="1"/>
    <col min="16" max="16" width="8.140625" style="13" bestFit="1" customWidth="1"/>
    <col min="17" max="17" width="11.28515625" style="13" customWidth="1"/>
    <col min="18" max="18" width="10.85546875" style="13" customWidth="1"/>
    <col min="19" max="19" width="15.42578125" style="13" customWidth="1"/>
    <col min="20" max="20" width="17.42578125" style="13" customWidth="1"/>
    <col min="21" max="16384" width="9.140625" style="13"/>
  </cols>
  <sheetData>
    <row r="1" spans="1:256" ht="15.95" customHeight="1">
      <c r="A1" s="94" t="s">
        <v>6</v>
      </c>
      <c r="B1" s="94"/>
      <c r="C1" s="94"/>
      <c r="D1" s="94"/>
      <c r="E1" s="94"/>
      <c r="F1" s="94"/>
      <c r="G1" s="94"/>
      <c r="H1" s="94"/>
      <c r="I1" s="94"/>
      <c r="J1" s="94"/>
      <c r="K1" s="94"/>
      <c r="L1" s="94"/>
      <c r="M1" s="94"/>
      <c r="N1" s="94"/>
      <c r="O1" s="94"/>
      <c r="P1" s="94"/>
      <c r="Q1" s="94"/>
      <c r="R1" s="94"/>
      <c r="S1" s="94"/>
      <c r="T1" s="94"/>
    </row>
    <row r="2" spans="1:256" ht="15.95" customHeight="1">
      <c r="A2" s="94" t="s">
        <v>7</v>
      </c>
      <c r="B2" s="94"/>
      <c r="C2" s="94"/>
      <c r="D2" s="94"/>
      <c r="E2" s="94"/>
      <c r="F2" s="94"/>
      <c r="G2" s="94"/>
      <c r="H2" s="94"/>
      <c r="I2" s="94"/>
      <c r="J2" s="94"/>
      <c r="K2" s="94"/>
      <c r="L2" s="94"/>
      <c r="M2" s="94"/>
      <c r="N2" s="94"/>
      <c r="O2" s="94"/>
      <c r="P2" s="94"/>
      <c r="Q2" s="94"/>
      <c r="R2" s="94"/>
      <c r="S2" s="94"/>
      <c r="T2" s="94"/>
    </row>
    <row r="3" spans="1:256" ht="15.95" customHeight="1" thickBot="1">
      <c r="A3" s="14"/>
      <c r="B3" s="15"/>
      <c r="C3" s="95"/>
      <c r="D3" s="95"/>
      <c r="E3" s="95"/>
      <c r="F3" s="95"/>
      <c r="G3" s="95"/>
      <c r="H3" s="95"/>
      <c r="I3" s="95"/>
      <c r="J3" s="95"/>
      <c r="K3" s="95"/>
      <c r="L3" s="95"/>
      <c r="M3" s="95"/>
      <c r="N3" s="95"/>
      <c r="O3" s="95"/>
      <c r="P3" s="95"/>
      <c r="Q3" s="95"/>
      <c r="R3" s="95"/>
      <c r="S3" s="16">
        <f ca="1">TODAY()</f>
        <v>45670</v>
      </c>
      <c r="T3" s="14"/>
    </row>
    <row r="4" spans="1:256" ht="15.95" customHeight="1">
      <c r="A4" s="96" t="s">
        <v>8</v>
      </c>
      <c r="B4" s="88" t="s">
        <v>9</v>
      </c>
      <c r="C4" s="88" t="s">
        <v>10</v>
      </c>
      <c r="D4" s="99" t="s">
        <v>11</v>
      </c>
      <c r="E4" s="88" t="s">
        <v>12</v>
      </c>
      <c r="F4" s="99" t="s">
        <v>13</v>
      </c>
      <c r="G4" s="101" t="s">
        <v>14</v>
      </c>
      <c r="H4" s="88" t="s">
        <v>15</v>
      </c>
      <c r="I4" s="88"/>
      <c r="J4" s="88"/>
      <c r="K4" s="89" t="s">
        <v>16</v>
      </c>
      <c r="L4" s="90"/>
      <c r="M4" s="91"/>
      <c r="N4" s="88" t="s">
        <v>17</v>
      </c>
      <c r="O4" s="88"/>
      <c r="P4" s="88"/>
      <c r="Q4" s="92" t="s">
        <v>18</v>
      </c>
      <c r="R4" s="88" t="s">
        <v>19</v>
      </c>
      <c r="S4" s="88" t="s">
        <v>20</v>
      </c>
      <c r="T4" s="103" t="s">
        <v>21</v>
      </c>
    </row>
    <row r="5" spans="1:256" ht="38.25">
      <c r="A5" s="97"/>
      <c r="B5" s="98"/>
      <c r="C5" s="98"/>
      <c r="D5" s="100"/>
      <c r="E5" s="98"/>
      <c r="F5" s="100"/>
      <c r="G5" s="102"/>
      <c r="H5" s="17" t="s">
        <v>22</v>
      </c>
      <c r="I5" s="17" t="s">
        <v>23</v>
      </c>
      <c r="J5" s="17" t="s">
        <v>24</v>
      </c>
      <c r="K5" s="17" t="s">
        <v>22</v>
      </c>
      <c r="L5" s="17" t="s">
        <v>25</v>
      </c>
      <c r="M5" s="17" t="s">
        <v>24</v>
      </c>
      <c r="N5" s="17" t="s">
        <v>26</v>
      </c>
      <c r="O5" s="17" t="s">
        <v>27</v>
      </c>
      <c r="P5" s="17" t="s">
        <v>28</v>
      </c>
      <c r="Q5" s="93"/>
      <c r="R5" s="98"/>
      <c r="S5" s="98"/>
      <c r="T5" s="104"/>
    </row>
    <row r="6" spans="1:256" ht="39.950000000000003" customHeight="1">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39.950000000000003" customHeight="1">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39.950000000000003" customHeight="1">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39.950000000000003" customHeight="1">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39.950000000000003" customHeight="1">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5.95" customHeight="1" thickBot="1">
      <c r="A11" s="86" t="s">
        <v>29</v>
      </c>
      <c r="B11" s="87"/>
      <c r="C11" s="87"/>
      <c r="D11" s="87"/>
      <c r="E11" s="87"/>
      <c r="F11" s="31"/>
      <c r="G11" s="32"/>
      <c r="H11" s="33"/>
      <c r="I11" s="34"/>
      <c r="J11" s="34">
        <f>SUM(J6:J10)</f>
        <v>0</v>
      </c>
      <c r="K11" s="34"/>
      <c r="L11" s="34"/>
      <c r="M11" s="35">
        <f>SUM(M6:M10)</f>
        <v>0</v>
      </c>
      <c r="N11" s="34"/>
      <c r="O11" s="34"/>
      <c r="P11" s="34">
        <f>SUM(P6:P10)</f>
        <v>0</v>
      </c>
      <c r="Q11" s="34">
        <f>SUM(Q6:Q10)</f>
        <v>0</v>
      </c>
      <c r="R11" s="34">
        <f>SUM(R6:R10)</f>
        <v>0</v>
      </c>
      <c r="S11" s="36"/>
      <c r="T11" s="37"/>
    </row>
    <row r="13" spans="1:256">
      <c r="R13" s="41"/>
    </row>
    <row r="14" spans="1:256">
      <c r="R14" s="42"/>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2024-12-23T03:36:17Z</cp:lastPrinted>
  <dcterms:created xsi:type="dcterms:W3CDTF">2008-08-31T05:35:23Z</dcterms:created>
  <dcterms:modified xsi:type="dcterms:W3CDTF">2025-01-13T06:01:49Z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