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mc:AlternateContent xmlns:mc="http://schemas.openxmlformats.org/markup-compatibility/2006">
    <mc:Choice Requires="x15">
      <x15ac:absPath xmlns:x15ac="http://schemas.microsoft.com/office/spreadsheetml/2010/11/ac" url="C:\Users\seyar.esmati\OneDrive - ActionAid (1)\Afghanistan\Kabul\Procurement\2024\147- WQT Kits\III\"/>
    </mc:Choice>
  </mc:AlternateContent>
  <xr:revisionPtr revIDLastSave="0" documentId="13_ncr:1_{FFCA964E-6006-4C51-8CF9-711D9B68DB2D}" xr6:coauthVersionLast="47" xr6:coauthVersionMax="47" xr10:uidLastSave="{00000000-0000-0000-0000-000000000000}"/>
  <bookViews>
    <workbookView xWindow="-110" yWindow="-110" windowWidth="19420" windowHeight="10420" xr2:uid="{7678A13B-871E-40C6-87A9-39DB7B31B988}"/>
  </bookViews>
  <sheets>
    <sheet name="GULRAN DH" sheetId="5" r:id="rId1"/>
    <sheet name="KHUGIANI BHC" sheetId="6" r:id="rId2"/>
  </sheets>
  <definedNames>
    <definedName name="_xlnm._FilterDatabase" localSheetId="0" hidden="1">'GULRAN DH'!$D$2:$D$19</definedName>
    <definedName name="_xlnm._FilterDatabase" localSheetId="1" hidden="1">'KHUGIANI BHC'!$D$2:$D$111</definedName>
    <definedName name="_xlnm.Print_Area" localSheetId="0">'GULRAN DH'!$A$1:$F$37</definedName>
    <definedName name="_xlnm.Print_Area" localSheetId="1">'KHUGIANI BHC'!$A$1:$F$114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5" l="1"/>
  <c r="F10" i="5"/>
  <c r="F11" i="5"/>
  <c r="F12" i="5"/>
  <c r="F13" i="5"/>
  <c r="F14" i="5"/>
  <c r="F15" i="5"/>
  <c r="F16" i="5"/>
  <c r="F17" i="5"/>
  <c r="F18" i="5"/>
  <c r="F19" i="5"/>
  <c r="F8" i="5"/>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8" i="6"/>
  <c r="F20" i="5" l="1"/>
  <c r="F97" i="6"/>
</calcChain>
</file>

<file path=xl/sharedStrings.xml><?xml version="1.0" encoding="utf-8"?>
<sst xmlns="http://schemas.openxmlformats.org/spreadsheetml/2006/main" count="238" uniqueCount="146">
  <si>
    <t>No</t>
  </si>
  <si>
    <t>Item Description</t>
  </si>
  <si>
    <t>Quantity</t>
  </si>
  <si>
    <t>Unskilled labor for (site preparation, excavation and demolition on hard surfaces, stone masonry work, PCC work, RCC work, steel working, plastering, tile and ceramic  works,site cleaning after completion of construction, back filling ...)</t>
  </si>
  <si>
    <t>md</t>
  </si>
  <si>
    <t>Skilled labor for( Site preparation, Excavation and Demolition on Hard surfaces, Stone Masonry work, PCC work, RCC work, Steel working, plastering, Tile and ceramic  works,...)</t>
  </si>
  <si>
    <t>Ls</t>
  </si>
  <si>
    <t>m3</t>
  </si>
  <si>
    <t>Brick high quality(Size, 22*11*7cm ) (specification as per SOW)</t>
  </si>
  <si>
    <t>no</t>
  </si>
  <si>
    <t>Cement high quality</t>
  </si>
  <si>
    <t>kg</t>
  </si>
  <si>
    <t>m2</t>
  </si>
  <si>
    <t>m</t>
  </si>
  <si>
    <t>Set</t>
  </si>
  <si>
    <t>set</t>
  </si>
  <si>
    <t>Flush tank (Material plastic, white color, dual flush, 6 liters capacity)</t>
  </si>
  <si>
    <t>pcs</t>
  </si>
  <si>
    <t>pc</t>
  </si>
  <si>
    <t xml:space="preserve"> Installation cost of All systems (UPVC door and window, SHC building, Electrical Wire and LED lighting, Toilets fixtures equipment and toilets roof, water supply system, solar system, Plumbing works inside and outside of Buildings and toilets,   fences and GI pipe for boundary of incinerator area ...)</t>
  </si>
  <si>
    <t>LS</t>
  </si>
  <si>
    <t xml:space="preserve">stone (specification as per SOW)  including transportation to site of the project </t>
  </si>
  <si>
    <t xml:space="preserve">Sand (specification as per SOW)  including transportation to site of the project </t>
  </si>
  <si>
    <t xml:space="preserve">Gravel (specification as per SOW)  including transportation to site of the project </t>
  </si>
  <si>
    <t xml:space="preserve">Drinkbale water for RCC, PCC and other works of project </t>
  </si>
  <si>
    <t>liters</t>
  </si>
  <si>
    <t xml:space="preserve">tile (specification as per SOW) </t>
  </si>
  <si>
    <t xml:space="preserve">ceramic  (specification as per SOW) </t>
  </si>
  <si>
    <t>Mild Steel -Grade 60 - Ultimate Tensile Stress N/mm2minimum-410,  Yield Stress N/mm2-250, dia 14mm  (Khan steel made in Afghanistan)</t>
  </si>
  <si>
    <t>Mild Steel -Grade 60 - Ultimate Tensile Stress N/mm2minimum-410,  Yield Stress N/mm2-250, dia 12mm  (Khan steel made in Afghanistan)</t>
  </si>
  <si>
    <t>Mild Steel -Grade 60 - Ultimate Tensile Stress N/mm2minimum-410,  Yield Stress N/mm2-250, dia 10mm  (Khan steel made in Afghanistan)</t>
  </si>
  <si>
    <t xml:space="preserve">Wire 1 mm سیم جستی یک ملی </t>
  </si>
  <si>
    <t>Shuttering for septic tank</t>
  </si>
  <si>
    <t xml:space="preserve">RCC Rings (dia 90 cm high 40cm) for Septict drain water pit,including installation on site </t>
  </si>
  <si>
    <t>rings</t>
  </si>
  <si>
    <t xml:space="preserve">RCC covering Slab for Pit (dia 1.2) with ventilation pipe including installtion on site </t>
  </si>
  <si>
    <t>slab</t>
  </si>
  <si>
    <t>Two layer Plastic Painting of Exterior and Interior walls of (mix toilet &amp; bath  for delivery room)and back of tap station as clinic building out side color</t>
  </si>
  <si>
    <t>3000 litre-Vertical water reservoir (high-density polyethylene 5 layer Tanks)(Afghan Sanitary and Plumbing Co,  or equivalent quality)</t>
  </si>
  <si>
    <t>2000 litre-horizontanl water tank (high-density polyethylene 5 layer Tanks)(Afghan Sanitary and Plumbing Co,  or equivalent quality)</t>
  </si>
  <si>
    <t>Sun Water Boiler 200lit Toloy company or similar quality</t>
  </si>
  <si>
    <t>Stand for water tank 1000 liter(Fixed Structure, stainless steel) height of 200 cm</t>
  </si>
  <si>
    <t>Hand Washing Sink with stand (Ceramic Wash Basin,  Sink Style
Single Bowl,Solid Surface Freestanding Hand Wash Basin )(Afghan Sanitary and Plumbing Co,  or equivalent quality)</t>
  </si>
  <si>
    <t>Waste pipe with accessories of hand washing  sinks(Afghan Sanitary and Plumbing Co,  or equivalent quality)</t>
  </si>
  <si>
    <t>Persian Toilet (size 58x46 cm, material : Ceramic)</t>
  </si>
  <si>
    <t>western toilet (stand toilet) (materials: porcelain/vitreous china, ergonomic design, comfort height, elongated bowl, dual flush (1.28 GPF or less), WaterSense certified, quiet flush, easy-to-clean, soft-close seat, medium size) (Afghan Sanitary and Plumbing Co,  or equivalent quality)</t>
  </si>
  <si>
    <t>Floor Drain(Afghan Sanitary and Plumbing Co,  or equivalent quality)</t>
  </si>
  <si>
    <t>Brass Shutoff valve 0.5 inch (Afghan Sanitary and Plumbing Co,  or equivalent quality)</t>
  </si>
  <si>
    <t>metallich Paper hunger(Afghan Sanitary and Plumbing Co,  or equivalent quality)</t>
  </si>
  <si>
    <t>Brass Angle Cock with brass mulsim shower setr(Afghan Sanitary and Plumbing Co,  or equivalent quality)</t>
  </si>
  <si>
    <t>Brass lever taps 0.5 inch high quality</t>
  </si>
  <si>
    <t>Brass Mixing Valve for Hand Washing Sinks(Afghan Sanitary and Plumbing Co,  or equivalent quality)</t>
  </si>
  <si>
    <t>Bath shower with accessories of shower(Afghan Sanitary and Plumbing Co,  or equivalent quality)</t>
  </si>
  <si>
    <t>Mixing valve for  head shower with accessories(stand head pipe…)(Afghan Sanitary and Plumbing Co,  or equivalent quality)</t>
  </si>
  <si>
    <t>Shelf for soap(Afghan Sanitary and Plumbing Co,  or equivalent quality)</t>
  </si>
  <si>
    <t>Mirror with Shelves(Afghan Sanitary and Plumbing Co,  or equivalent quality)</t>
  </si>
  <si>
    <t>small trash Bins high quality plastic 50cm High(Afghan Sanitary and Plumbing Co,  or equivalent quality)</t>
  </si>
  <si>
    <t>Large Trash Bin(Glad 64 Gallon Trash Can with a step-on foot pedal for hands-free operation(Afghan Sanitary and Plumbing Co,  or equivalent quality)</t>
  </si>
  <si>
    <t>PLASTIC TAPE (NAWAR TEFLOON)</t>
  </si>
  <si>
    <t>bundle</t>
  </si>
  <si>
    <t>PE100, Pn16 pipes, Dia 1" inch - Well to Reservoir</t>
  </si>
  <si>
    <t>PVC Pipe Size 4" PN 6 - Class B(Afghan Sanitary and Plumbing Co,  or equivalent quality)</t>
  </si>
  <si>
    <t>PVC Pipe Size 3" PN 6 - Class B(Afghan Sanitary and Plumbing Co,  or equivalent quality)</t>
  </si>
  <si>
    <t>PPR Pipe size 32mm PN 25(Afghan Sanitary and Plumbing Co,  or equivalent quality)</t>
  </si>
  <si>
    <t>PPR Pipe size 25mm PN 25(Afghan Sanitary and Plumbing Co,  or equivalent quality)</t>
  </si>
  <si>
    <t>PPR Tee size 32mm PN25(Afghan Sanitary and Plumbing Co,  or equivalent quality)</t>
  </si>
  <si>
    <t>PPR Tee size 25mm PN25(Afghan Sanitary and Plumbing Co,  or equivalent quality)</t>
  </si>
  <si>
    <t>PPR Elbow size 32mm PN25(Afghan Sanitary and Plumbing Co,  or equivalent quality)</t>
  </si>
  <si>
    <t>PPR Elbow size 25mm PN25(Afghan Sanitary and Plumbing Co,  or equivalent quality)</t>
  </si>
  <si>
    <t>PPR Elbow one side treathed coper size 20mm PN25(Afghan Sanitary and Plumbing Co,  or equivalent quality)</t>
  </si>
  <si>
    <t>PVC P-trip 4" PN 6 - Class B(Afghan Sanitary and Plumbing Co,  or equivalent quality)</t>
  </si>
  <si>
    <t xml:space="preserve"> PVC P-trip 3" PN 6 - Class B(Afghan Sanitary and Plumbing Co,  or equivalent quality)</t>
  </si>
  <si>
    <t>PVC Tee 4" PN 6 - Class B(Afghan Sanitary and Plumbing Co,  or equivalent quality)</t>
  </si>
  <si>
    <t xml:space="preserve"> PVC Tee 4x3" PN 6 - Class B(Afghan Sanitary and Plumbing Co,  or equivalent quality)</t>
  </si>
  <si>
    <t>PVC Elbow 4inch 90 degree PN 6 - Class B(Afghan Sanitary and Plumbing Co,  or equivalent quality)</t>
  </si>
  <si>
    <t>PVC Elbow 3" 45 degree PN 6 - Class B(Afghan Sanitary and Plumbing Co,  or equivalent quality)</t>
  </si>
  <si>
    <t>PVC Elbow 4" 45 degree PN 6 - Class B(Afghan Sanitary and Plumbing Co,  or equivalent quality)</t>
  </si>
  <si>
    <t xml:space="preserve">Glass wool for water tank and pipe  insulations @5cm thickhness </t>
  </si>
  <si>
    <t xml:space="preserve">Plastic sheet 3mm for covering glass wool </t>
  </si>
  <si>
    <t>panels</t>
  </si>
  <si>
    <t>Electric submersible pump(PEDROLLO 4SR1.5/17 1.5HP 1.1Kw 220V(as per AWM Solar Water Pumping System Planner PDF file)</t>
  </si>
  <si>
    <t>STAND FOR PV-PANELS(Fixed Structure)(as per AWM Solar Water Pumping System Planner PDF file)</t>
  </si>
  <si>
    <t>Motor Cable(4*2.5mm2)(as per AWM Solar Water Pumping System Planner PDF file)</t>
  </si>
  <si>
    <t>Solar Cable(2*6mm2)(as per AWM Solar Water Pumping System Planner PDF file)</t>
  </si>
  <si>
    <t>Pipe (PE0.5 Inch/16mm (PE100, PN16)(as per AWM Solar Water Pumping System Planner PDF file)</t>
  </si>
  <si>
    <t>Float switch (Mechanical)(as per AWM Solar Water Pumping System Planner PDF file)</t>
  </si>
  <si>
    <t>PV disconnect switch(IP54)(as per AWM Solar Water Pumping System Planner PDF file)</t>
  </si>
  <si>
    <t>Inverter box (IP20 )(as per AWM Solar Water Pumping System Planner PDF file)</t>
  </si>
  <si>
    <t>box</t>
  </si>
  <si>
    <t>flexible conduct pipe (as per AWM Solar Water Pumping System Planner PDF file)</t>
  </si>
  <si>
    <t>Grounding rod (copper)(as per AWM Solar Water Pumping System Planner PDF file)</t>
  </si>
  <si>
    <t>Safety rope (plastic)(as per AWM Solar Water Pumping System Planner PDF file)</t>
  </si>
  <si>
    <t>Cable splice kit (IP68)(as per AWM Solar Water Pumping System Planner PDF file)</t>
  </si>
  <si>
    <t>Well probe sensors(Electronic)(as per AWM Solar Water Pumping System Planner PDF file)</t>
  </si>
  <si>
    <t>Earthing Cable(1*16mm2)(as per AWM Solar Water Pumping System Planner PDF file)</t>
  </si>
  <si>
    <t>Pump fitings(Poly ethylene)(as per AWM Solar Water Pumping System Planner PDF file)</t>
  </si>
  <si>
    <t>Cable 2*1.5mm2(For sensors)(as per AWM Solar Water Pumping System Planner PDF file)</t>
  </si>
  <si>
    <t>Electrical Wire 2.5 mm (Rana Power Solutions,  or equivalent quality)</t>
  </si>
  <si>
    <t>Socket or power  outlet for W/C (Rana Power Solutions,  or equivalent quality)</t>
  </si>
  <si>
    <t>power swich for W/C (Rana Power Solutions,  or equivalent quality)</t>
  </si>
  <si>
    <t>BATTERY 12V/150AH- Battery Capacity over 9Ah (Rana Power Solutions,  or equivalent quality)</t>
  </si>
  <si>
    <t>High quality lamp for W/C (Rana Power Solutions,  or equivalent quality)</t>
  </si>
  <si>
    <t>charge controller (12V, 20A)  (Rana Power Solutions,  or equivalent quality)</t>
  </si>
  <si>
    <t xml:space="preserve">Fencing with Hight of one meter best quality (Fence with mesh (5x5) cm with diameter 2.7mm)  </t>
  </si>
  <si>
    <t xml:space="preserve">high quality Lock with 50 cm chain </t>
  </si>
  <si>
    <t>Hot Dipped Galvanized Steel Pipe ـSCHEDUAL-40  _Round Shape_ 2 inch for fence</t>
  </si>
  <si>
    <t>Railing Stainless steel  for the toilets stair and ramp with high-quality material and installation on-site (Handrail, round shap dia 2inch)</t>
  </si>
  <si>
    <t xml:space="preserve">no </t>
  </si>
  <si>
    <t>Total transportaion of material on site</t>
  </si>
  <si>
    <t>Unit Price</t>
  </si>
  <si>
    <t>Total Price</t>
  </si>
  <si>
    <t>UOM</t>
  </si>
  <si>
    <t>Total Amount in Afghani - DDP Herat Province (Inclusive of tax):</t>
  </si>
  <si>
    <t>Total Amount in Words:</t>
  </si>
  <si>
    <t>Vendor details:</t>
  </si>
  <si>
    <t>Company name: ……………………………….</t>
  </si>
  <si>
    <t>Name of signatory: ……………………………….</t>
  </si>
  <si>
    <t>Title: ……………………………….</t>
  </si>
  <si>
    <t>Contact Number (s): ……………………………….</t>
  </si>
  <si>
    <t>Email Address(s): ……………………………….</t>
  </si>
  <si>
    <t>Date: ……………………………….</t>
  </si>
  <si>
    <t>Sign and stamp: ……………………………….</t>
  </si>
  <si>
    <t>Annexure A</t>
  </si>
  <si>
    <t>Rehabilitation and Development Works for the Healthcare Facilities in Khugyani Village, Gulran District,  Herat province.</t>
  </si>
  <si>
    <t>Inverter (FRECON or DANFOSS VECON VLT IP 65 1.5KW 220V) (as per AWM Solar Water Pumping System Planner PDF file)</t>
  </si>
  <si>
    <t>Solar panal( PROPSOLAR or TOMMATECH 270W Poly crystalline 37.9V 9.22A)(as per AWM Solar Water Pumping System Planner PDF file)</t>
  </si>
  <si>
    <t>Total Amount in Afghani - DDP Kabul Province (Inclusive of tax):</t>
  </si>
  <si>
    <t>PC</t>
  </si>
  <si>
    <t>Liter</t>
  </si>
  <si>
    <t>DelAgua-Bacteriological- Test Kit No.1: Basic Single Incubator Water Testing Kit (37°C), including Single Incubator with a 16 test capacity. Supplied calibrated to 37°C for the testing of thermotolerant (faecal) coliforms. includes a portable digital Conductivity, TDS,
pH and Temperature Meter, a Portable Photometer (capable of testing 70+ parameters –
reagents must be ordered separately). It also includes a digital portable turbidity meter.
With Nitrate, Flouride, Manganese,
With LOVIBOND PHOTOMETER &amp; REAGENT for testing 200 sample 
(equivalent or higher)</t>
  </si>
  <si>
    <t xml:space="preserve">Membrane Lauryl Sulphate Broth 38.1 Gram/Bottle - Newgen (equivalent or higher) </t>
  </si>
  <si>
    <t xml:space="preserve">ITS Arsenic Econo-Quick Test Kit, 300 Tests Delagua (equivalent or higher) </t>
  </si>
  <si>
    <t xml:space="preserve">Autoclavable Plastic Bottle for Water Sample (1000, 500, 250 ml) Each Torason India (equivalent or higher) </t>
  </si>
  <si>
    <t xml:space="preserve">18 Liter Autoclave Single Drum China (equivalent or higher) </t>
  </si>
  <si>
    <t xml:space="preserve">Pocket Pro+ Multi 2 Tester for pH/Cond/TDS/Salinity with Replaceable Sensor Palintest/Hach (equivalent or higher) </t>
  </si>
  <si>
    <t xml:space="preserve">LPG Gas Cylinder with Burner Local </t>
  </si>
  <si>
    <t xml:space="preserve">Cool Box 18 Liter with ICE Pack Coleman USA (equivalent or higher) </t>
  </si>
  <si>
    <t xml:space="preserve">Methanol Analytical Grade 2.5 Liter Sigma/VWR (equivalent or higher) </t>
  </si>
  <si>
    <t xml:space="preserve">Lab Coat White Good Quality L/M Local good quality </t>
  </si>
  <si>
    <t xml:space="preserve">Mask Disposable with Filter Each - China (equivalent or higher) </t>
  </si>
  <si>
    <t xml:space="preserve">Nitrile Glove Disposable for Examination 100/Pack good quality </t>
  </si>
  <si>
    <t>Bottle</t>
  </si>
  <si>
    <t>Pack</t>
  </si>
  <si>
    <t>Unit Price
(AFN)</t>
  </si>
  <si>
    <t>Total Price
(AFN)</t>
  </si>
  <si>
    <t>Provision of WQT Kits for Kabul Province,Afghanistan - (Re-announce) RFQ Reference no: AFKAB. 2024.Dec.003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</si>
</sst>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0_);_(* \(#,##0.0\);_(* &quot;-&quot;??_);_(@_)"/>
    <numFmt numFmtId="165" formatCode="_(* #,##0_);_(* \(#,##0\);_(* &quot;-&quot;??_);_(@_)"/>
  </numFmts>
  <fonts count="7" x14ac:knownFonts="1">
    <font>
      <sz val="11"/>
      <color theme="1"/>
      <name val="Aptos Narrow"/>
      <family val="2"/>
      <scheme val="minor"/>
    </font>
    <font>
      <sz val="11"/>
      <color theme="1"/>
      <name val="Aptos Narrow"/>
      <family val="2"/>
      <scheme val="minor"/>
    </font>
    <font>
      <sz val="10"/>
      <name val="Arial"/>
      <family val="2"/>
    </font>
    <font>
      <sz val="12"/>
      <color theme="1"/>
      <name val="Times New Roman"/>
      <family val="1"/>
    </font>
    <font>
      <b/>
      <sz val="12"/>
      <color theme="1"/>
      <name val="Times New Roman"/>
      <family val="1"/>
    </font>
    <font>
      <sz val="12"/>
      <name val="Times New Roman"/>
      <family val="1"/>
    </font>
    <font>
      <b/>
      <sz val="12"/>
      <name val="Times New Roman"/>
      <family val="1"/>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0" fontId="1" fillId="0" borderId="0"/>
    <xf numFmtId="0" fontId="1" fillId="0" borderId="0"/>
  </cellStyleXfs>
  <cellXfs count="44">
    <xf numFmtId="0" fontId="0" fillId="0" borderId="0" xfId="0"/>
    <xf numFmtId="0" fontId="3" fillId="2" borderId="0" xfId="0" applyFont="1" applyFill="1" applyAlignment="1">
      <alignment vertical="center"/>
    </xf>
    <xf numFmtId="0" fontId="3" fillId="2" borderId="0" xfId="0" applyFont="1" applyFill="1" applyAlignment="1">
      <alignment vertical="center" wrapText="1"/>
    </xf>
    <xf numFmtId="43" fontId="5" fillId="2" borderId="1" xfId="1" applyFont="1" applyFill="1" applyBorder="1" applyAlignment="1">
      <alignment horizontal="left" vertical="top" wrapText="1"/>
    </xf>
    <xf numFmtId="0" fontId="6" fillId="2" borderId="5" xfId="0" applyFont="1" applyFill="1" applyBorder="1" applyAlignment="1">
      <alignment vertical="center"/>
    </xf>
    <xf numFmtId="0" fontId="6" fillId="2" borderId="5" xfId="0" applyFont="1" applyFill="1" applyBorder="1" applyAlignment="1">
      <alignment vertical="center" wrapText="1"/>
    </xf>
    <xf numFmtId="43" fontId="5" fillId="2" borderId="5" xfId="0" applyNumberFormat="1" applyFont="1" applyFill="1" applyBorder="1" applyAlignment="1">
      <alignment vertical="center" wrapText="1"/>
    </xf>
    <xf numFmtId="43" fontId="6" fillId="2" borderId="5" xfId="1" applyFont="1" applyFill="1" applyBorder="1" applyAlignment="1" applyProtection="1">
      <alignment vertical="center" wrapText="1"/>
    </xf>
    <xf numFmtId="0" fontId="6" fillId="2" borderId="0" xfId="0" applyFont="1" applyFill="1" applyProtection="1">
      <protection locked="0" hidden="1"/>
    </xf>
    <xf numFmtId="0" fontId="6" fillId="2" borderId="3" xfId="0" applyFont="1" applyFill="1" applyBorder="1" applyAlignment="1">
      <alignment vertical="center"/>
    </xf>
    <xf numFmtId="0" fontId="6" fillId="2" borderId="4" xfId="0" applyFont="1" applyFill="1" applyBorder="1" applyAlignment="1">
      <alignment vertical="center"/>
    </xf>
    <xf numFmtId="43" fontId="6" fillId="2" borderId="2" xfId="1" applyFont="1" applyFill="1" applyBorder="1" applyAlignment="1">
      <alignment vertical="center"/>
    </xf>
    <xf numFmtId="0" fontId="5" fillId="2" borderId="0" xfId="0" applyFont="1" applyFill="1" applyAlignment="1">
      <alignment vertical="center" wrapText="1"/>
    </xf>
    <xf numFmtId="43" fontId="5" fillId="2" borderId="0" xfId="1" applyFont="1" applyFill="1" applyAlignment="1">
      <alignment vertical="center" wrapText="1"/>
    </xf>
    <xf numFmtId="0" fontId="5" fillId="2" borderId="0" xfId="0" applyFont="1" applyFill="1" applyProtection="1">
      <protection locked="0" hidden="1"/>
    </xf>
    <xf numFmtId="0" fontId="6" fillId="2" borderId="0" xfId="0" applyFont="1" applyFill="1" applyAlignment="1">
      <alignment vertical="center"/>
    </xf>
    <xf numFmtId="0" fontId="5" fillId="2" borderId="0" xfId="0" applyFont="1" applyFill="1" applyAlignment="1">
      <alignment vertical="center"/>
    </xf>
    <xf numFmtId="0" fontId="5" fillId="2" borderId="0" xfId="0" applyFont="1" applyFill="1"/>
    <xf numFmtId="43" fontId="5" fillId="2" borderId="0" xfId="1" applyFont="1" applyFill="1"/>
    <xf numFmtId="43" fontId="5" fillId="2" borderId="0" xfId="1" applyFont="1" applyFill="1" applyAlignment="1">
      <alignment vertical="center"/>
    </xf>
    <xf numFmtId="0" fontId="5" fillId="2" borderId="0" xfId="0" applyFont="1" applyFill="1" applyAlignment="1" applyProtection="1">
      <alignment vertical="center"/>
      <protection locked="0" hidden="1"/>
    </xf>
    <xf numFmtId="0" fontId="5" fillId="2" borderId="0" xfId="0" applyFont="1" applyFill="1" applyAlignment="1">
      <alignment horizontal="left"/>
    </xf>
    <xf numFmtId="43" fontId="5" fillId="2" borderId="0" xfId="1" applyFont="1" applyFill="1" applyAlignment="1">
      <alignment horizontal="left"/>
    </xf>
    <xf numFmtId="0" fontId="5" fillId="2" borderId="0" xfId="0" applyFont="1" applyFill="1" applyAlignment="1" applyProtection="1">
      <alignment horizontal="left"/>
      <protection locked="0" hidden="1"/>
    </xf>
    <xf numFmtId="1" fontId="3" fillId="2" borderId="1" xfId="0" applyNumberFormat="1" applyFont="1" applyFill="1" applyBorder="1" applyAlignment="1">
      <alignment horizontal="center" vertical="top" wrapText="1"/>
    </xf>
    <xf numFmtId="1" fontId="3" fillId="2" borderId="3" xfId="2" applyNumberFormat="1" applyFont="1" applyFill="1" applyBorder="1" applyAlignment="1">
      <alignment horizontal="left" vertical="top" wrapText="1"/>
    </xf>
    <xf numFmtId="165" fontId="5" fillId="2" borderId="1" xfId="1" applyNumberFormat="1" applyFont="1" applyFill="1" applyBorder="1" applyAlignment="1">
      <alignment horizontal="center" vertical="center" wrapText="1"/>
    </xf>
    <xf numFmtId="43" fontId="5" fillId="2" borderId="1" xfId="1" applyFont="1" applyFill="1" applyBorder="1" applyAlignment="1">
      <alignment horizontal="center" vertical="center" wrapText="1"/>
    </xf>
    <xf numFmtId="43" fontId="5" fillId="2" borderId="0" xfId="1" applyFont="1" applyFill="1" applyAlignment="1" applyProtection="1">
      <alignment vertical="center"/>
      <protection locked="0"/>
    </xf>
    <xf numFmtId="43" fontId="5" fillId="2" borderId="0" xfId="1" applyFont="1" applyFill="1" applyAlignment="1" applyProtection="1">
      <alignment horizontal="left"/>
      <protection locked="0"/>
    </xf>
    <xf numFmtId="164" fontId="5" fillId="2" borderId="1" xfId="1" applyNumberFormat="1" applyFont="1" applyFill="1" applyBorder="1" applyAlignment="1" applyProtection="1">
      <alignment horizontal="center" vertical="center" wrapText="1"/>
      <protection locked="0"/>
    </xf>
    <xf numFmtId="43" fontId="5" fillId="2" borderId="1" xfId="1" applyFont="1" applyFill="1" applyBorder="1" applyAlignment="1" applyProtection="1">
      <alignment vertical="center"/>
      <protection locked="0"/>
    </xf>
    <xf numFmtId="43" fontId="6" fillId="2" borderId="4" xfId="1" applyFont="1" applyFill="1" applyBorder="1" applyAlignment="1" applyProtection="1">
      <alignment vertical="center"/>
      <protection locked="0"/>
    </xf>
    <xf numFmtId="43" fontId="5" fillId="2" borderId="0" xfId="1" applyFont="1" applyFill="1" applyAlignment="1" applyProtection="1">
      <alignment vertical="center" wrapText="1"/>
      <protection locked="0"/>
    </xf>
    <xf numFmtId="43" fontId="5" fillId="2" borderId="0" xfId="1" applyFont="1" applyFill="1" applyProtection="1">
      <protection locked="0"/>
    </xf>
    <xf numFmtId="0" fontId="3" fillId="2" borderId="0" xfId="0" applyFont="1" applyFill="1" applyAlignment="1" applyProtection="1">
      <alignment horizontal="center" vertical="center"/>
      <protection locked="0"/>
    </xf>
    <xf numFmtId="1" fontId="3" fillId="2"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43" fontId="5" fillId="2" borderId="5" xfId="1" applyFont="1" applyFill="1" applyBorder="1" applyAlignment="1" applyProtection="1">
      <alignment vertical="center"/>
      <protection locked="0"/>
    </xf>
    <xf numFmtId="43" fontId="3" fillId="0" borderId="1" xfId="1"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pplyProtection="1">
      <alignment horizontal="center" vertical="center" wrapText="1"/>
      <protection locked="0"/>
    </xf>
    <xf numFmtId="43" fontId="3" fillId="2" borderId="1" xfId="1" applyFont="1" applyFill="1" applyBorder="1" applyAlignment="1" applyProtection="1">
      <alignment vertical="center"/>
      <protection locked="0"/>
    </xf>
  </cellXfs>
  <cellStyles count="6">
    <cellStyle name="Comma" xfId="1" builtinId="3"/>
    <cellStyle name="Currency" xfId="2" builtinId="4"/>
    <cellStyle name="Normal" xfId="0" builtinId="0"/>
    <cellStyle name="Normal 2 4 2" xfId="5" xr:uid="{D9CB8792-55B6-46A2-BF69-E4F1B9ECFC6E}"/>
    <cellStyle name="Normal 2 5" xfId="4" xr:uid="{6A945912-5747-46BC-BCCF-47DE7B56F9B3}"/>
    <cellStyle name="Normal 3" xfId="3" xr:uid="{E0BCB9A9-1626-4023-B6A7-76CD5C1FE3D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6</xdr:col>
      <xdr:colOff>0</xdr:colOff>
      <xdr:row>0</xdr:row>
      <xdr:rowOff>61913</xdr:rowOff>
    </xdr:from>
    <xdr:to>
      <xdr:col>6</xdr:col>
      <xdr:colOff>0</xdr:colOff>
      <xdr:row>2</xdr:row>
      <xdr:rowOff>202405</xdr:rowOff>
    </xdr:to>
    <xdr:pic>
      <xdr:nvPicPr>
        <xdr:cNvPr id="2" name="Picture 4">
          <a:extLst>
            <a:ext uri="{FF2B5EF4-FFF2-40B4-BE49-F238E27FC236}">
              <a16:creationId xmlns:a16="http://schemas.microsoft.com/office/drawing/2014/main" id="{B39DF4F7-4935-4FAB-906E-E7DDED4B1B11}"/>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198863" y="61913"/>
          <a:ext cx="3134061" cy="494277"/>
        </a:xfrm>
        <a:prstGeom prst="rect">
          <a:avLst/>
        </a:prstGeom>
        <a:noFill/>
      </xdr:spPr>
    </xdr:pic>
    <xdr:clientData/>
  </xdr:twoCellAnchor>
  <xdr:twoCellAnchor editAs="oneCell">
    <xdr:from>
      <xdr:col>0</xdr:col>
      <xdr:colOff>127000</xdr:colOff>
      <xdr:row>0</xdr:row>
      <xdr:rowOff>0</xdr:rowOff>
    </xdr:from>
    <xdr:to>
      <xdr:col>1</xdr:col>
      <xdr:colOff>2405854</xdr:colOff>
      <xdr:row>2</xdr:row>
      <xdr:rowOff>418206</xdr:rowOff>
    </xdr:to>
    <xdr:pic>
      <xdr:nvPicPr>
        <xdr:cNvPr id="3" name="Picture 2">
          <a:extLst>
            <a:ext uri="{FF2B5EF4-FFF2-40B4-BE49-F238E27FC236}">
              <a16:creationId xmlns:a16="http://schemas.microsoft.com/office/drawing/2014/main" id="{DAC76A8F-2D65-4747-A6E8-13F7123C40D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27000" y="0"/>
          <a:ext cx="2832211" cy="8173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6</xdr:col>
      <xdr:colOff>0</xdr:colOff>
      <xdr:row>0</xdr:row>
      <xdr:rowOff>61913</xdr:rowOff>
    </xdr:from>
    <xdr:to>
      <xdr:col>6</xdr:col>
      <xdr:colOff>0</xdr:colOff>
      <xdr:row>2</xdr:row>
      <xdr:rowOff>202405</xdr:rowOff>
    </xdr:to>
    <xdr:pic>
      <xdr:nvPicPr>
        <xdr:cNvPr id="2" name="Picture 4">
          <a:extLst>
            <a:ext uri="{FF2B5EF4-FFF2-40B4-BE49-F238E27FC236}">
              <a16:creationId xmlns:a16="http://schemas.microsoft.com/office/drawing/2014/main" id="{FE07A78E-8F0D-48CD-ADFC-A65AB82CA214}"/>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198863" y="61913"/>
          <a:ext cx="3134061" cy="494277"/>
        </a:xfrm>
        <a:prstGeom prst="rect">
          <a:avLst/>
        </a:prstGeom>
        <a:noFill/>
      </xdr:spPr>
    </xdr:pic>
    <xdr:clientData/>
  </xdr:twoCellAnchor>
  <xdr:twoCellAnchor editAs="oneCell">
    <xdr:from>
      <xdr:col>1</xdr:col>
      <xdr:colOff>9071</xdr:colOff>
      <xdr:row>0</xdr:row>
      <xdr:rowOff>0</xdr:rowOff>
    </xdr:from>
    <xdr:to>
      <xdr:col>1</xdr:col>
      <xdr:colOff>2830723</xdr:colOff>
      <xdr:row>2</xdr:row>
      <xdr:rowOff>108340</xdr:rowOff>
    </xdr:to>
    <xdr:pic>
      <xdr:nvPicPr>
        <xdr:cNvPr id="3" name="Picture 2">
          <a:extLst>
            <a:ext uri="{FF2B5EF4-FFF2-40B4-BE49-F238E27FC236}">
              <a16:creationId xmlns:a16="http://schemas.microsoft.com/office/drawing/2014/main" id="{1BD5B5C2-AD11-41E7-9101-E62D5F1132C7}"/>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370878" y="0"/>
          <a:ext cx="2821652" cy="81219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2C21C6-5D27-4B75-846A-77A53D3C3E96}">
  <sheetPr>
    <pageSetUpPr fitToPage="1"/>
  </sheetPr>
  <dimension ref="A1:F56"/>
  <sheetViews>
    <sheetView tabSelected="1" view="pageBreakPreview" zoomScale="70" zoomScaleNormal="70" zoomScaleSheetLayoutView="70" workbookViewId="0">
      <selection activeCell="E8" sqref="E8:E19"/>
    </sheetView>
  </sheetViews>
  <sheetFormatPr defaultColWidth="9.26953125" defaultRowHeight="15.5" x14ac:dyDescent="0.35"/>
  <cols>
    <col min="1" max="1" width="7.90625" style="1" customWidth="1"/>
    <col min="2" max="2" width="74.7265625" style="2" customWidth="1"/>
    <col min="3" max="3" width="10.08984375" style="1" customWidth="1"/>
    <col min="4" max="4" width="12.7265625" style="1" bestFit="1" customWidth="1"/>
    <col min="5" max="5" width="16.7265625" style="35" bestFit="1" customWidth="1"/>
    <col min="6" max="6" width="23.26953125" style="1" customWidth="1"/>
    <col min="7" max="16384" width="9.26953125" style="1"/>
  </cols>
  <sheetData>
    <row r="1" spans="1:6" s="20" customFormat="1" x14ac:dyDescent="0.35">
      <c r="A1" s="16"/>
      <c r="B1" s="16"/>
      <c r="C1" s="16"/>
      <c r="D1" s="16"/>
      <c r="E1" s="28"/>
      <c r="F1" s="19"/>
    </row>
    <row r="2" spans="1:6" s="20" customFormat="1" x14ac:dyDescent="0.35">
      <c r="A2" s="16"/>
      <c r="B2" s="16"/>
      <c r="C2" s="16"/>
      <c r="D2" s="16"/>
      <c r="E2" s="28"/>
      <c r="F2" s="19"/>
    </row>
    <row r="3" spans="1:6" s="23" customFormat="1" ht="50" customHeight="1" x14ac:dyDescent="0.35">
      <c r="A3" s="21"/>
      <c r="B3" s="21" t="s">
        <v>145</v>
      </c>
      <c r="C3" s="21"/>
      <c r="D3" s="21"/>
      <c r="E3" s="29"/>
      <c r="F3" s="22"/>
    </row>
    <row r="4" spans="1:6" s="20" customFormat="1" x14ac:dyDescent="0.35">
      <c r="A4" s="16"/>
      <c r="B4" s="17" t="s">
        <v>122</v>
      </c>
      <c r="C4" s="16"/>
      <c r="D4" s="16"/>
      <c r="E4" s="28"/>
      <c r="F4" s="19"/>
    </row>
    <row r="5" spans="1:6" x14ac:dyDescent="0.35">
      <c r="A5" s="41" t="s">
        <v>0</v>
      </c>
      <c r="B5" s="41" t="s">
        <v>1</v>
      </c>
      <c r="C5" s="41" t="s">
        <v>111</v>
      </c>
      <c r="D5" s="41" t="s">
        <v>2</v>
      </c>
      <c r="E5" s="42" t="s">
        <v>143</v>
      </c>
      <c r="F5" s="41" t="s">
        <v>144</v>
      </c>
    </row>
    <row r="6" spans="1:6" x14ac:dyDescent="0.35">
      <c r="A6" s="41"/>
      <c r="B6" s="41"/>
      <c r="C6" s="41"/>
      <c r="D6" s="41"/>
      <c r="E6" s="42"/>
      <c r="F6" s="41"/>
    </row>
    <row r="7" spans="1:6" x14ac:dyDescent="0.35">
      <c r="A7" s="41"/>
      <c r="B7" s="41"/>
      <c r="C7" s="41"/>
      <c r="D7" s="41"/>
      <c r="E7" s="42"/>
      <c r="F7" s="41"/>
    </row>
    <row r="8" spans="1:6" ht="174" customHeight="1" x14ac:dyDescent="0.35">
      <c r="A8" s="36">
        <v>1</v>
      </c>
      <c r="B8" s="38" t="s">
        <v>129</v>
      </c>
      <c r="C8" s="37" t="s">
        <v>14</v>
      </c>
      <c r="D8" s="40">
        <v>1</v>
      </c>
      <c r="E8" s="43"/>
      <c r="F8" s="27">
        <f>D8*E8</f>
        <v>0</v>
      </c>
    </row>
    <row r="9" spans="1:6" ht="33.5" customHeight="1" x14ac:dyDescent="0.35">
      <c r="A9" s="36">
        <v>2</v>
      </c>
      <c r="B9" s="38" t="s">
        <v>130</v>
      </c>
      <c r="C9" s="37" t="s">
        <v>141</v>
      </c>
      <c r="D9" s="40">
        <v>1</v>
      </c>
      <c r="E9" s="43"/>
      <c r="F9" s="27">
        <f t="shared" ref="F9:F19" si="0">D9*E9</f>
        <v>0</v>
      </c>
    </row>
    <row r="10" spans="1:6" ht="33.5" customHeight="1" x14ac:dyDescent="0.35">
      <c r="A10" s="36">
        <v>3</v>
      </c>
      <c r="B10" s="38" t="s">
        <v>131</v>
      </c>
      <c r="C10" s="37" t="s">
        <v>127</v>
      </c>
      <c r="D10" s="40">
        <v>1</v>
      </c>
      <c r="E10" s="43"/>
      <c r="F10" s="27">
        <f t="shared" si="0"/>
        <v>0</v>
      </c>
    </row>
    <row r="11" spans="1:6" ht="33.5" customHeight="1" x14ac:dyDescent="0.35">
      <c r="A11" s="36">
        <v>4</v>
      </c>
      <c r="B11" s="38" t="s">
        <v>132</v>
      </c>
      <c r="C11" s="37" t="s">
        <v>141</v>
      </c>
      <c r="D11" s="40">
        <v>32</v>
      </c>
      <c r="E11" s="43"/>
      <c r="F11" s="27">
        <f t="shared" si="0"/>
        <v>0</v>
      </c>
    </row>
    <row r="12" spans="1:6" ht="33.5" customHeight="1" x14ac:dyDescent="0.35">
      <c r="A12" s="36">
        <v>5</v>
      </c>
      <c r="B12" s="38" t="s">
        <v>133</v>
      </c>
      <c r="C12" s="37" t="s">
        <v>127</v>
      </c>
      <c r="D12" s="40">
        <v>1</v>
      </c>
      <c r="E12" s="43"/>
      <c r="F12" s="27">
        <f t="shared" si="0"/>
        <v>0</v>
      </c>
    </row>
    <row r="13" spans="1:6" ht="33.5" customHeight="1" x14ac:dyDescent="0.35">
      <c r="A13" s="36">
        <v>6</v>
      </c>
      <c r="B13" s="38" t="s">
        <v>134</v>
      </c>
      <c r="C13" s="37" t="s">
        <v>127</v>
      </c>
      <c r="D13" s="40">
        <v>1</v>
      </c>
      <c r="E13" s="43"/>
      <c r="F13" s="27">
        <f t="shared" si="0"/>
        <v>0</v>
      </c>
    </row>
    <row r="14" spans="1:6" ht="33.5" customHeight="1" x14ac:dyDescent="0.35">
      <c r="A14" s="36">
        <v>7</v>
      </c>
      <c r="B14" s="38" t="s">
        <v>135</v>
      </c>
      <c r="C14" s="37" t="s">
        <v>127</v>
      </c>
      <c r="D14" s="40">
        <v>2</v>
      </c>
      <c r="E14" s="43"/>
      <c r="F14" s="27">
        <f t="shared" si="0"/>
        <v>0</v>
      </c>
    </row>
    <row r="15" spans="1:6" ht="33.5" customHeight="1" x14ac:dyDescent="0.35">
      <c r="A15" s="36">
        <v>8</v>
      </c>
      <c r="B15" s="38" t="s">
        <v>136</v>
      </c>
      <c r="C15" s="37" t="s">
        <v>127</v>
      </c>
      <c r="D15" s="40">
        <v>1</v>
      </c>
      <c r="E15" s="43"/>
      <c r="F15" s="27">
        <f t="shared" si="0"/>
        <v>0</v>
      </c>
    </row>
    <row r="16" spans="1:6" ht="33.5" customHeight="1" x14ac:dyDescent="0.35">
      <c r="A16" s="36">
        <v>9</v>
      </c>
      <c r="B16" s="38" t="s">
        <v>137</v>
      </c>
      <c r="C16" s="37" t="s">
        <v>127</v>
      </c>
      <c r="D16" s="40">
        <v>1</v>
      </c>
      <c r="E16" s="43"/>
      <c r="F16" s="27">
        <f t="shared" si="0"/>
        <v>0</v>
      </c>
    </row>
    <row r="17" spans="1:6" ht="33.5" customHeight="1" x14ac:dyDescent="0.35">
      <c r="A17" s="36">
        <v>10</v>
      </c>
      <c r="B17" s="38" t="s">
        <v>138</v>
      </c>
      <c r="C17" s="37" t="s">
        <v>128</v>
      </c>
      <c r="D17" s="40">
        <v>2</v>
      </c>
      <c r="E17" s="43"/>
      <c r="F17" s="27">
        <f t="shared" si="0"/>
        <v>0</v>
      </c>
    </row>
    <row r="18" spans="1:6" ht="33.5" customHeight="1" x14ac:dyDescent="0.35">
      <c r="A18" s="36">
        <v>11</v>
      </c>
      <c r="B18" s="38" t="s">
        <v>139</v>
      </c>
      <c r="C18" s="37" t="s">
        <v>127</v>
      </c>
      <c r="D18" s="40">
        <v>200</v>
      </c>
      <c r="E18" s="43"/>
      <c r="F18" s="27">
        <f t="shared" si="0"/>
        <v>0</v>
      </c>
    </row>
    <row r="19" spans="1:6" ht="33.5" customHeight="1" x14ac:dyDescent="0.35">
      <c r="A19" s="36">
        <v>12</v>
      </c>
      <c r="B19" s="38" t="s">
        <v>140</v>
      </c>
      <c r="C19" s="37" t="s">
        <v>142</v>
      </c>
      <c r="D19" s="40">
        <v>2</v>
      </c>
      <c r="E19" s="43"/>
      <c r="F19" s="27">
        <f t="shared" si="0"/>
        <v>0</v>
      </c>
    </row>
    <row r="20" spans="1:6" s="8" customFormat="1" ht="27" customHeight="1" x14ac:dyDescent="0.3">
      <c r="A20" s="4" t="s">
        <v>126</v>
      </c>
      <c r="B20" s="4"/>
      <c r="C20" s="5"/>
      <c r="D20" s="6"/>
      <c r="E20" s="39"/>
      <c r="F20" s="7">
        <f>SUM(F8:F19)</f>
        <v>0</v>
      </c>
    </row>
    <row r="21" spans="1:6" s="8" customFormat="1" ht="25.5" customHeight="1" x14ac:dyDescent="0.3">
      <c r="A21" s="9" t="s">
        <v>113</v>
      </c>
      <c r="B21" s="10"/>
      <c r="C21" s="10"/>
      <c r="D21" s="10"/>
      <c r="E21" s="32"/>
      <c r="F21" s="11"/>
    </row>
    <row r="22" spans="1:6" s="14" customFormat="1" x14ac:dyDescent="0.35">
      <c r="A22" s="12"/>
      <c r="B22" s="12"/>
      <c r="C22" s="12"/>
      <c r="D22" s="12"/>
      <c r="E22" s="33"/>
      <c r="F22" s="13"/>
    </row>
    <row r="23" spans="1:6" s="14" customFormat="1" x14ac:dyDescent="0.35">
      <c r="A23" s="15" t="s">
        <v>114</v>
      </c>
      <c r="B23" s="15"/>
      <c r="C23" s="12"/>
      <c r="D23" s="12"/>
      <c r="E23" s="33"/>
      <c r="F23" s="13"/>
    </row>
    <row r="24" spans="1:6" s="14" customFormat="1" x14ac:dyDescent="0.35">
      <c r="A24" s="12"/>
      <c r="B24" s="16" t="s">
        <v>115</v>
      </c>
      <c r="C24" s="12"/>
      <c r="D24" s="12"/>
      <c r="E24" s="33"/>
      <c r="F24" s="13"/>
    </row>
    <row r="25" spans="1:6" s="14" customFormat="1" x14ac:dyDescent="0.35">
      <c r="A25" s="12"/>
      <c r="B25" s="12"/>
      <c r="C25" s="12"/>
      <c r="D25" s="12"/>
      <c r="E25" s="33"/>
      <c r="F25" s="13"/>
    </row>
    <row r="26" spans="1:6" s="14" customFormat="1" x14ac:dyDescent="0.35">
      <c r="A26" s="17"/>
      <c r="B26" s="16" t="s">
        <v>116</v>
      </c>
      <c r="C26" s="17"/>
      <c r="D26" s="17"/>
      <c r="E26" s="34"/>
      <c r="F26" s="18"/>
    </row>
    <row r="27" spans="1:6" s="14" customFormat="1" x14ac:dyDescent="0.35">
      <c r="A27" s="12"/>
      <c r="B27" s="12"/>
      <c r="C27" s="12"/>
      <c r="D27" s="12"/>
      <c r="E27" s="33"/>
      <c r="F27" s="13"/>
    </row>
    <row r="28" spans="1:6" s="14" customFormat="1" x14ac:dyDescent="0.35">
      <c r="A28" s="17"/>
      <c r="B28" s="16" t="s">
        <v>117</v>
      </c>
      <c r="C28" s="17"/>
      <c r="D28" s="17"/>
      <c r="E28" s="34"/>
      <c r="F28" s="18"/>
    </row>
    <row r="29" spans="1:6" s="14" customFormat="1" x14ac:dyDescent="0.35">
      <c r="A29" s="12"/>
      <c r="B29" s="12"/>
      <c r="C29" s="12"/>
      <c r="D29" s="12"/>
      <c r="E29" s="33"/>
      <c r="F29" s="13"/>
    </row>
    <row r="30" spans="1:6" s="14" customFormat="1" x14ac:dyDescent="0.35">
      <c r="A30" s="17"/>
      <c r="B30" s="16" t="s">
        <v>118</v>
      </c>
      <c r="C30" s="17"/>
      <c r="D30" s="17"/>
      <c r="E30" s="34"/>
      <c r="F30" s="18"/>
    </row>
    <row r="31" spans="1:6" s="14" customFormat="1" x14ac:dyDescent="0.35">
      <c r="A31" s="12"/>
      <c r="B31" s="12"/>
      <c r="C31" s="12"/>
      <c r="D31" s="12"/>
      <c r="E31" s="33"/>
      <c r="F31" s="13"/>
    </row>
    <row r="32" spans="1:6" s="14" customFormat="1" x14ac:dyDescent="0.35">
      <c r="A32" s="17"/>
      <c r="B32" s="16" t="s">
        <v>119</v>
      </c>
      <c r="C32" s="17"/>
      <c r="D32" s="17"/>
      <c r="E32" s="34"/>
      <c r="F32" s="18"/>
    </row>
    <row r="33" spans="1:6" s="14" customFormat="1" x14ac:dyDescent="0.35">
      <c r="A33" s="12"/>
      <c r="B33" s="12"/>
      <c r="C33" s="12"/>
      <c r="D33" s="12"/>
      <c r="E33" s="33"/>
      <c r="F33" s="13"/>
    </row>
    <row r="34" spans="1:6" s="14" customFormat="1" x14ac:dyDescent="0.35">
      <c r="A34" s="17"/>
      <c r="B34" s="16" t="s">
        <v>120</v>
      </c>
      <c r="C34" s="17"/>
      <c r="D34" s="17"/>
      <c r="E34" s="34"/>
      <c r="F34" s="18"/>
    </row>
    <row r="35" spans="1:6" s="14" customFormat="1" x14ac:dyDescent="0.35">
      <c r="A35" s="12"/>
      <c r="B35" s="12"/>
      <c r="C35" s="12"/>
      <c r="D35" s="12"/>
      <c r="E35" s="33"/>
      <c r="F35" s="13"/>
    </row>
    <row r="36" spans="1:6" s="14" customFormat="1" x14ac:dyDescent="0.35">
      <c r="A36" s="17"/>
      <c r="B36" s="16" t="s">
        <v>121</v>
      </c>
      <c r="C36" s="17"/>
      <c r="D36" s="17"/>
      <c r="E36" s="34"/>
      <c r="F36" s="18"/>
    </row>
    <row r="37" spans="1:6" s="14" customFormat="1" x14ac:dyDescent="0.35">
      <c r="A37" s="12"/>
      <c r="B37" s="12"/>
      <c r="C37" s="12"/>
      <c r="D37" s="12"/>
      <c r="E37" s="33"/>
      <c r="F37" s="13"/>
    </row>
    <row r="41" spans="1:6" s="14" customFormat="1" x14ac:dyDescent="0.35">
      <c r="A41" s="12"/>
      <c r="B41" s="12"/>
      <c r="C41" s="12"/>
      <c r="D41" s="12"/>
      <c r="E41" s="33"/>
      <c r="F41" s="13"/>
    </row>
    <row r="42" spans="1:6" s="14" customFormat="1" x14ac:dyDescent="0.35">
      <c r="A42" s="15"/>
      <c r="B42" s="15"/>
      <c r="C42" s="12"/>
      <c r="D42" s="12"/>
      <c r="E42" s="33"/>
      <c r="F42" s="13"/>
    </row>
    <row r="43" spans="1:6" s="14" customFormat="1" x14ac:dyDescent="0.35">
      <c r="A43" s="12"/>
      <c r="B43" s="16"/>
      <c r="C43" s="12"/>
      <c r="D43" s="12"/>
      <c r="E43" s="33"/>
      <c r="F43" s="13"/>
    </row>
    <row r="44" spans="1:6" s="14" customFormat="1" x14ac:dyDescent="0.35">
      <c r="A44" s="12"/>
      <c r="B44" s="12"/>
      <c r="C44" s="12"/>
      <c r="D44" s="12"/>
      <c r="E44" s="33"/>
      <c r="F44" s="13"/>
    </row>
    <row r="45" spans="1:6" s="14" customFormat="1" x14ac:dyDescent="0.35">
      <c r="A45" s="17"/>
      <c r="B45" s="16"/>
      <c r="C45" s="17"/>
      <c r="D45" s="17"/>
      <c r="E45" s="34"/>
      <c r="F45" s="18"/>
    </row>
    <row r="46" spans="1:6" s="14" customFormat="1" x14ac:dyDescent="0.35">
      <c r="A46" s="12"/>
      <c r="B46" s="12"/>
      <c r="C46" s="12"/>
      <c r="D46" s="12"/>
      <c r="E46" s="33"/>
      <c r="F46" s="13"/>
    </row>
    <row r="47" spans="1:6" s="14" customFormat="1" x14ac:dyDescent="0.35">
      <c r="A47" s="17"/>
      <c r="B47" s="16"/>
      <c r="C47" s="17"/>
      <c r="D47" s="17"/>
      <c r="E47" s="34"/>
      <c r="F47" s="18"/>
    </row>
    <row r="48" spans="1:6" s="14" customFormat="1" x14ac:dyDescent="0.35">
      <c r="A48" s="12"/>
      <c r="B48" s="12"/>
      <c r="C48" s="12"/>
      <c r="D48" s="12"/>
      <c r="E48" s="33"/>
      <c r="F48" s="13"/>
    </row>
    <row r="49" spans="1:6" s="14" customFormat="1" x14ac:dyDescent="0.35">
      <c r="A49" s="17"/>
      <c r="B49" s="16"/>
      <c r="C49" s="17"/>
      <c r="D49" s="17"/>
      <c r="E49" s="34"/>
      <c r="F49" s="18"/>
    </row>
    <row r="50" spans="1:6" s="14" customFormat="1" x14ac:dyDescent="0.35">
      <c r="A50" s="12"/>
      <c r="B50" s="12"/>
      <c r="C50" s="12"/>
      <c r="D50" s="12"/>
      <c r="E50" s="33"/>
      <c r="F50" s="13"/>
    </row>
    <row r="51" spans="1:6" s="14" customFormat="1" x14ac:dyDescent="0.35">
      <c r="A51" s="17"/>
      <c r="B51" s="16"/>
      <c r="C51" s="17"/>
      <c r="D51" s="17"/>
      <c r="E51" s="34"/>
      <c r="F51" s="18"/>
    </row>
    <row r="52" spans="1:6" s="14" customFormat="1" x14ac:dyDescent="0.35">
      <c r="A52" s="12"/>
      <c r="B52" s="12"/>
      <c r="C52" s="12"/>
      <c r="D52" s="12"/>
      <c r="E52" s="33"/>
      <c r="F52" s="13"/>
    </row>
    <row r="53" spans="1:6" s="14" customFormat="1" x14ac:dyDescent="0.35">
      <c r="A53" s="17"/>
      <c r="B53" s="16"/>
      <c r="C53" s="17"/>
      <c r="D53" s="17"/>
      <c r="E53" s="34"/>
      <c r="F53" s="18"/>
    </row>
    <row r="54" spans="1:6" s="14" customFormat="1" x14ac:dyDescent="0.35">
      <c r="A54" s="12"/>
      <c r="B54" s="12"/>
      <c r="C54" s="12"/>
      <c r="D54" s="12"/>
      <c r="E54" s="33"/>
      <c r="F54" s="13"/>
    </row>
    <row r="55" spans="1:6" s="14" customFormat="1" x14ac:dyDescent="0.35">
      <c r="A55" s="17"/>
      <c r="B55" s="16"/>
      <c r="C55" s="17"/>
      <c r="D55" s="17"/>
      <c r="E55" s="34"/>
      <c r="F55" s="18"/>
    </row>
    <row r="56" spans="1:6" s="14" customFormat="1" x14ac:dyDescent="0.35">
      <c r="A56" s="12"/>
      <c r="B56" s="12"/>
      <c r="C56" s="12"/>
      <c r="D56" s="12"/>
      <c r="E56" s="33"/>
      <c r="F56" s="13"/>
    </row>
  </sheetData>
  <mergeCells count="6">
    <mergeCell ref="F5:F7"/>
    <mergeCell ref="A5:A7"/>
    <mergeCell ref="B5:B7"/>
    <mergeCell ref="C5:C7"/>
    <mergeCell ref="D5:D7"/>
    <mergeCell ref="E5:E7"/>
  </mergeCells>
  <pageMargins left="0.25" right="0.25" top="0.75" bottom="0.75" header="0.3" footer="0.3"/>
  <pageSetup paperSize="9" scale="68"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0E58BE-DBAB-4278-800B-F3EBB59AEE35}">
  <sheetPr>
    <pageSetUpPr fitToPage="1"/>
  </sheetPr>
  <dimension ref="A1:F114"/>
  <sheetViews>
    <sheetView view="pageBreakPreview" zoomScale="83" zoomScaleNormal="70" zoomScaleSheetLayoutView="83" workbookViewId="0">
      <selection activeCellId="4" sqref="F1:F1048576 D1:D1048576 C1:C1048576 B1:B1048576 A1:A1048576"/>
    </sheetView>
  </sheetViews>
  <sheetFormatPr defaultColWidth="9.26953125" defaultRowHeight="15.5" x14ac:dyDescent="0.35"/>
  <cols>
    <col min="1" max="1" width="8.90625" style="1" customWidth="1"/>
    <col min="2" max="2" width="74.7265625" style="2" customWidth="1"/>
    <col min="3" max="3" width="10.08984375" style="1" customWidth="1"/>
    <col min="4" max="4" width="12.7265625" style="1" bestFit="1" customWidth="1"/>
    <col min="5" max="5" width="16.7265625" style="35" bestFit="1" customWidth="1"/>
    <col min="6" max="6" width="23.453125" style="1" customWidth="1"/>
    <col min="7" max="16384" width="9.26953125" style="1"/>
  </cols>
  <sheetData>
    <row r="1" spans="1:6" s="20" customFormat="1" ht="28" customHeight="1" x14ac:dyDescent="0.35">
      <c r="A1" s="16"/>
      <c r="B1" s="16"/>
      <c r="C1" s="16"/>
      <c r="D1" s="16"/>
      <c r="E1" s="28"/>
      <c r="F1" s="19"/>
    </row>
    <row r="2" spans="1:6" s="20" customFormat="1" ht="28" customHeight="1" x14ac:dyDescent="0.35">
      <c r="A2" s="16"/>
      <c r="B2" s="16"/>
      <c r="C2" s="16"/>
      <c r="D2" s="16"/>
      <c r="E2" s="28"/>
      <c r="F2" s="19"/>
    </row>
    <row r="3" spans="1:6" s="23" customFormat="1" ht="28" customHeight="1" x14ac:dyDescent="0.35">
      <c r="A3" s="21"/>
      <c r="B3" s="21" t="s">
        <v>123</v>
      </c>
      <c r="C3" s="21"/>
      <c r="D3" s="21"/>
      <c r="E3" s="29"/>
      <c r="F3" s="22"/>
    </row>
    <row r="4" spans="1:6" s="20" customFormat="1" ht="28" customHeight="1" x14ac:dyDescent="0.35">
      <c r="A4" s="16"/>
      <c r="B4" s="17" t="s">
        <v>122</v>
      </c>
      <c r="C4" s="16"/>
      <c r="D4" s="16"/>
      <c r="E4" s="28"/>
      <c r="F4" s="19"/>
    </row>
    <row r="5" spans="1:6" ht="15" customHeight="1" x14ac:dyDescent="0.35">
      <c r="A5" s="41" t="s">
        <v>0</v>
      </c>
      <c r="B5" s="41" t="s">
        <v>1</v>
      </c>
      <c r="C5" s="41" t="s">
        <v>111</v>
      </c>
      <c r="D5" s="41" t="s">
        <v>2</v>
      </c>
      <c r="E5" s="42" t="s">
        <v>109</v>
      </c>
      <c r="F5" s="41" t="s">
        <v>110</v>
      </c>
    </row>
    <row r="6" spans="1:6" ht="25.5" customHeight="1" x14ac:dyDescent="0.35">
      <c r="A6" s="41"/>
      <c r="B6" s="41"/>
      <c r="C6" s="41"/>
      <c r="D6" s="41"/>
      <c r="E6" s="42"/>
      <c r="F6" s="41"/>
    </row>
    <row r="7" spans="1:6" ht="25.5" customHeight="1" x14ac:dyDescent="0.35">
      <c r="A7" s="41"/>
      <c r="B7" s="41"/>
      <c r="C7" s="41"/>
      <c r="D7" s="41"/>
      <c r="E7" s="42"/>
      <c r="F7" s="41"/>
    </row>
    <row r="8" spans="1:6" ht="46.5" x14ac:dyDescent="0.35">
      <c r="A8" s="24">
        <v>1</v>
      </c>
      <c r="B8" s="25" t="s">
        <v>3</v>
      </c>
      <c r="C8" s="26" t="s">
        <v>4</v>
      </c>
      <c r="D8" s="27">
        <v>277.79000000000002</v>
      </c>
      <c r="E8" s="30"/>
      <c r="F8" s="3">
        <f>E8*D8</f>
        <v>0</v>
      </c>
    </row>
    <row r="9" spans="1:6" ht="46.5" x14ac:dyDescent="0.35">
      <c r="A9" s="24">
        <v>2</v>
      </c>
      <c r="B9" s="25" t="s">
        <v>5</v>
      </c>
      <c r="C9" s="26" t="s">
        <v>4</v>
      </c>
      <c r="D9" s="27">
        <v>60.23</v>
      </c>
      <c r="E9" s="30"/>
      <c r="F9" s="3">
        <f t="shared" ref="F9:F72" si="0">E9*D9</f>
        <v>0</v>
      </c>
    </row>
    <row r="10" spans="1:6" ht="62" x14ac:dyDescent="0.35">
      <c r="A10" s="24">
        <v>3</v>
      </c>
      <c r="B10" s="25" t="s">
        <v>19</v>
      </c>
      <c r="C10" s="26" t="s">
        <v>20</v>
      </c>
      <c r="D10" s="27">
        <v>1</v>
      </c>
      <c r="E10" s="30"/>
      <c r="F10" s="3">
        <f t="shared" si="0"/>
        <v>0</v>
      </c>
    </row>
    <row r="11" spans="1:6" x14ac:dyDescent="0.35">
      <c r="A11" s="24">
        <v>4</v>
      </c>
      <c r="B11" s="25" t="s">
        <v>21</v>
      </c>
      <c r="C11" s="26" t="s">
        <v>7</v>
      </c>
      <c r="D11" s="27">
        <v>23.52</v>
      </c>
      <c r="E11" s="30"/>
      <c r="F11" s="3">
        <f t="shared" si="0"/>
        <v>0</v>
      </c>
    </row>
    <row r="12" spans="1:6" x14ac:dyDescent="0.35">
      <c r="A12" s="24">
        <v>5</v>
      </c>
      <c r="B12" s="25" t="s">
        <v>22</v>
      </c>
      <c r="C12" s="26" t="s">
        <v>7</v>
      </c>
      <c r="D12" s="27">
        <v>15.26</v>
      </c>
      <c r="E12" s="30"/>
      <c r="F12" s="3">
        <f t="shared" si="0"/>
        <v>0</v>
      </c>
    </row>
    <row r="13" spans="1:6" x14ac:dyDescent="0.35">
      <c r="A13" s="24">
        <v>6</v>
      </c>
      <c r="B13" s="25" t="s">
        <v>23</v>
      </c>
      <c r="C13" s="26" t="s">
        <v>7</v>
      </c>
      <c r="D13" s="27">
        <v>3.93</v>
      </c>
      <c r="E13" s="30"/>
      <c r="F13" s="3">
        <f t="shared" si="0"/>
        <v>0</v>
      </c>
    </row>
    <row r="14" spans="1:6" x14ac:dyDescent="0.35">
      <c r="A14" s="24">
        <v>7</v>
      </c>
      <c r="B14" s="25" t="s">
        <v>8</v>
      </c>
      <c r="C14" s="26" t="s">
        <v>9</v>
      </c>
      <c r="D14" s="27">
        <v>2704</v>
      </c>
      <c r="E14" s="30"/>
      <c r="F14" s="3">
        <f t="shared" si="0"/>
        <v>0</v>
      </c>
    </row>
    <row r="15" spans="1:6" x14ac:dyDescent="0.35">
      <c r="A15" s="24">
        <v>8</v>
      </c>
      <c r="B15" s="25" t="s">
        <v>10</v>
      </c>
      <c r="C15" s="26" t="s">
        <v>11</v>
      </c>
      <c r="D15" s="27">
        <v>5563.5</v>
      </c>
      <c r="E15" s="30"/>
      <c r="F15" s="3">
        <f t="shared" si="0"/>
        <v>0</v>
      </c>
    </row>
    <row r="16" spans="1:6" x14ac:dyDescent="0.35">
      <c r="A16" s="24">
        <v>9</v>
      </c>
      <c r="B16" s="25" t="s">
        <v>24</v>
      </c>
      <c r="C16" s="26" t="s">
        <v>25</v>
      </c>
      <c r="D16" s="27">
        <v>3635.02</v>
      </c>
      <c r="E16" s="30"/>
      <c r="F16" s="3">
        <f t="shared" si="0"/>
        <v>0</v>
      </c>
    </row>
    <row r="17" spans="1:6" x14ac:dyDescent="0.35">
      <c r="A17" s="24">
        <v>10</v>
      </c>
      <c r="B17" s="25" t="s">
        <v>26</v>
      </c>
      <c r="C17" s="26" t="s">
        <v>12</v>
      </c>
      <c r="D17" s="27">
        <v>199</v>
      </c>
      <c r="E17" s="30"/>
      <c r="F17" s="3">
        <f t="shared" si="0"/>
        <v>0</v>
      </c>
    </row>
    <row r="18" spans="1:6" x14ac:dyDescent="0.35">
      <c r="A18" s="24">
        <v>11</v>
      </c>
      <c r="B18" s="25" t="s">
        <v>27</v>
      </c>
      <c r="C18" s="26" t="s">
        <v>12</v>
      </c>
      <c r="D18" s="27">
        <v>124.96</v>
      </c>
      <c r="E18" s="30"/>
      <c r="F18" s="3">
        <f t="shared" si="0"/>
        <v>0</v>
      </c>
    </row>
    <row r="19" spans="1:6" ht="31" x14ac:dyDescent="0.35">
      <c r="A19" s="24">
        <v>12</v>
      </c>
      <c r="B19" s="25" t="s">
        <v>28</v>
      </c>
      <c r="C19" s="26" t="s">
        <v>11</v>
      </c>
      <c r="D19" s="27">
        <v>175</v>
      </c>
      <c r="E19" s="30"/>
      <c r="F19" s="3">
        <f t="shared" si="0"/>
        <v>0</v>
      </c>
    </row>
    <row r="20" spans="1:6" ht="31" x14ac:dyDescent="0.35">
      <c r="A20" s="24">
        <v>13</v>
      </c>
      <c r="B20" s="25" t="s">
        <v>29</v>
      </c>
      <c r="C20" s="26" t="s">
        <v>11</v>
      </c>
      <c r="D20" s="27">
        <v>75</v>
      </c>
      <c r="E20" s="30"/>
      <c r="F20" s="3">
        <f t="shared" si="0"/>
        <v>0</v>
      </c>
    </row>
    <row r="21" spans="1:6" ht="31" x14ac:dyDescent="0.35">
      <c r="A21" s="24">
        <v>14</v>
      </c>
      <c r="B21" s="25" t="s">
        <v>30</v>
      </c>
      <c r="C21" s="26" t="s">
        <v>11</v>
      </c>
      <c r="D21" s="27">
        <v>80</v>
      </c>
      <c r="E21" s="30"/>
      <c r="F21" s="3">
        <f t="shared" si="0"/>
        <v>0</v>
      </c>
    </row>
    <row r="22" spans="1:6" x14ac:dyDescent="0.35">
      <c r="A22" s="24">
        <v>15</v>
      </c>
      <c r="B22" s="25" t="s">
        <v>31</v>
      </c>
      <c r="C22" s="26" t="s">
        <v>11</v>
      </c>
      <c r="D22" s="27">
        <v>2.31</v>
      </c>
      <c r="E22" s="30"/>
      <c r="F22" s="3">
        <f t="shared" si="0"/>
        <v>0</v>
      </c>
    </row>
    <row r="23" spans="1:6" x14ac:dyDescent="0.35">
      <c r="A23" s="24">
        <v>16</v>
      </c>
      <c r="B23" s="25" t="s">
        <v>32</v>
      </c>
      <c r="C23" s="26" t="s">
        <v>12</v>
      </c>
      <c r="D23" s="27">
        <v>8</v>
      </c>
      <c r="E23" s="30"/>
      <c r="F23" s="3">
        <f t="shared" si="0"/>
        <v>0</v>
      </c>
    </row>
    <row r="24" spans="1:6" ht="31" x14ac:dyDescent="0.35">
      <c r="A24" s="24">
        <v>17</v>
      </c>
      <c r="B24" s="25" t="s">
        <v>33</v>
      </c>
      <c r="C24" s="26" t="s">
        <v>34</v>
      </c>
      <c r="D24" s="27">
        <v>26</v>
      </c>
      <c r="E24" s="30"/>
      <c r="F24" s="3">
        <f t="shared" si="0"/>
        <v>0</v>
      </c>
    </row>
    <row r="25" spans="1:6" ht="31" x14ac:dyDescent="0.35">
      <c r="A25" s="24">
        <v>18</v>
      </c>
      <c r="B25" s="25" t="s">
        <v>35</v>
      </c>
      <c r="C25" s="26" t="s">
        <v>36</v>
      </c>
      <c r="D25" s="27">
        <v>2</v>
      </c>
      <c r="E25" s="30"/>
      <c r="F25" s="3">
        <f t="shared" si="0"/>
        <v>0</v>
      </c>
    </row>
    <row r="26" spans="1:6" ht="31" x14ac:dyDescent="0.35">
      <c r="A26" s="24">
        <v>19</v>
      </c>
      <c r="B26" s="25" t="s">
        <v>37</v>
      </c>
      <c r="C26" s="26" t="s">
        <v>12</v>
      </c>
      <c r="D26" s="27">
        <v>26.700000000000003</v>
      </c>
      <c r="E26" s="30"/>
      <c r="F26" s="3">
        <f t="shared" si="0"/>
        <v>0</v>
      </c>
    </row>
    <row r="27" spans="1:6" ht="31" x14ac:dyDescent="0.35">
      <c r="A27" s="24">
        <v>20</v>
      </c>
      <c r="B27" s="25" t="s">
        <v>38</v>
      </c>
      <c r="C27" s="26" t="s">
        <v>9</v>
      </c>
      <c r="D27" s="27">
        <v>1</v>
      </c>
      <c r="E27" s="30"/>
      <c r="F27" s="3">
        <f t="shared" si="0"/>
        <v>0</v>
      </c>
    </row>
    <row r="28" spans="1:6" ht="31" x14ac:dyDescent="0.35">
      <c r="A28" s="24">
        <v>21</v>
      </c>
      <c r="B28" s="25" t="s">
        <v>39</v>
      </c>
      <c r="C28" s="26" t="s">
        <v>9</v>
      </c>
      <c r="D28" s="27">
        <v>1</v>
      </c>
      <c r="E28" s="30"/>
      <c r="F28" s="3">
        <f t="shared" si="0"/>
        <v>0</v>
      </c>
    </row>
    <row r="29" spans="1:6" x14ac:dyDescent="0.35">
      <c r="A29" s="24">
        <v>22</v>
      </c>
      <c r="B29" s="25" t="s">
        <v>40</v>
      </c>
      <c r="C29" s="26" t="s">
        <v>9</v>
      </c>
      <c r="D29" s="27">
        <v>1</v>
      </c>
      <c r="E29" s="30"/>
      <c r="F29" s="3">
        <f t="shared" si="0"/>
        <v>0</v>
      </c>
    </row>
    <row r="30" spans="1:6" x14ac:dyDescent="0.35">
      <c r="A30" s="24">
        <v>23</v>
      </c>
      <c r="B30" s="25" t="s">
        <v>41</v>
      </c>
      <c r="C30" s="26" t="s">
        <v>15</v>
      </c>
      <c r="D30" s="27">
        <v>1</v>
      </c>
      <c r="E30" s="30"/>
      <c r="F30" s="3">
        <f t="shared" si="0"/>
        <v>0</v>
      </c>
    </row>
    <row r="31" spans="1:6" ht="46.5" x14ac:dyDescent="0.35">
      <c r="A31" s="24">
        <v>24</v>
      </c>
      <c r="B31" s="25" t="s">
        <v>42</v>
      </c>
      <c r="C31" s="26" t="s">
        <v>9</v>
      </c>
      <c r="D31" s="27">
        <v>4</v>
      </c>
      <c r="E31" s="30"/>
      <c r="F31" s="3">
        <f t="shared" si="0"/>
        <v>0</v>
      </c>
    </row>
    <row r="32" spans="1:6" ht="31" x14ac:dyDescent="0.35">
      <c r="A32" s="24">
        <v>25</v>
      </c>
      <c r="B32" s="25" t="s">
        <v>43</v>
      </c>
      <c r="C32" s="26" t="s">
        <v>9</v>
      </c>
      <c r="D32" s="27">
        <v>4</v>
      </c>
      <c r="E32" s="30"/>
      <c r="F32" s="3">
        <f t="shared" si="0"/>
        <v>0</v>
      </c>
    </row>
    <row r="33" spans="1:6" x14ac:dyDescent="0.35">
      <c r="A33" s="24">
        <v>26</v>
      </c>
      <c r="B33" s="25" t="s">
        <v>44</v>
      </c>
      <c r="C33" s="26" t="s">
        <v>9</v>
      </c>
      <c r="D33" s="27">
        <v>4</v>
      </c>
      <c r="E33" s="30"/>
      <c r="F33" s="3">
        <f t="shared" si="0"/>
        <v>0</v>
      </c>
    </row>
    <row r="34" spans="1:6" ht="62" x14ac:dyDescent="0.35">
      <c r="A34" s="24">
        <v>27</v>
      </c>
      <c r="B34" s="25" t="s">
        <v>45</v>
      </c>
      <c r="C34" s="26" t="s">
        <v>9</v>
      </c>
      <c r="D34" s="27">
        <v>2</v>
      </c>
      <c r="E34" s="30"/>
      <c r="F34" s="3">
        <f t="shared" si="0"/>
        <v>0</v>
      </c>
    </row>
    <row r="35" spans="1:6" x14ac:dyDescent="0.35">
      <c r="A35" s="24">
        <v>28</v>
      </c>
      <c r="B35" s="25" t="s">
        <v>46</v>
      </c>
      <c r="C35" s="26" t="s">
        <v>9</v>
      </c>
      <c r="D35" s="27">
        <v>10</v>
      </c>
      <c r="E35" s="30"/>
      <c r="F35" s="3">
        <f t="shared" si="0"/>
        <v>0</v>
      </c>
    </row>
    <row r="36" spans="1:6" ht="31" x14ac:dyDescent="0.35">
      <c r="A36" s="24">
        <v>29</v>
      </c>
      <c r="B36" s="25" t="s">
        <v>47</v>
      </c>
      <c r="C36" s="26" t="s">
        <v>9</v>
      </c>
      <c r="D36" s="27">
        <v>8</v>
      </c>
      <c r="E36" s="30"/>
      <c r="F36" s="3">
        <f t="shared" si="0"/>
        <v>0</v>
      </c>
    </row>
    <row r="37" spans="1:6" x14ac:dyDescent="0.35">
      <c r="A37" s="24">
        <v>30</v>
      </c>
      <c r="B37" s="25" t="s">
        <v>48</v>
      </c>
      <c r="C37" s="26" t="s">
        <v>9</v>
      </c>
      <c r="D37" s="27">
        <v>9</v>
      </c>
      <c r="E37" s="30"/>
      <c r="F37" s="3">
        <f t="shared" si="0"/>
        <v>0</v>
      </c>
    </row>
    <row r="38" spans="1:6" ht="31" x14ac:dyDescent="0.35">
      <c r="A38" s="24">
        <v>31</v>
      </c>
      <c r="B38" s="25" t="s">
        <v>49</v>
      </c>
      <c r="C38" s="26" t="s">
        <v>9</v>
      </c>
      <c r="D38" s="27">
        <v>6</v>
      </c>
      <c r="E38" s="30"/>
      <c r="F38" s="3">
        <f t="shared" si="0"/>
        <v>0</v>
      </c>
    </row>
    <row r="39" spans="1:6" x14ac:dyDescent="0.35">
      <c r="A39" s="24">
        <v>32</v>
      </c>
      <c r="B39" s="25" t="s">
        <v>16</v>
      </c>
      <c r="C39" s="26" t="s">
        <v>9</v>
      </c>
      <c r="D39" s="27">
        <v>6</v>
      </c>
      <c r="E39" s="30"/>
      <c r="F39" s="3">
        <f t="shared" si="0"/>
        <v>0</v>
      </c>
    </row>
    <row r="40" spans="1:6" x14ac:dyDescent="0.35">
      <c r="A40" s="24">
        <v>33</v>
      </c>
      <c r="B40" s="25" t="s">
        <v>50</v>
      </c>
      <c r="C40" s="26" t="s">
        <v>18</v>
      </c>
      <c r="D40" s="27">
        <v>4</v>
      </c>
      <c r="E40" s="30"/>
      <c r="F40" s="3">
        <f t="shared" si="0"/>
        <v>0</v>
      </c>
    </row>
    <row r="41" spans="1:6" ht="31" x14ac:dyDescent="0.35">
      <c r="A41" s="24">
        <v>34</v>
      </c>
      <c r="B41" s="25" t="s">
        <v>51</v>
      </c>
      <c r="C41" s="26" t="s">
        <v>9</v>
      </c>
      <c r="D41" s="27">
        <v>9</v>
      </c>
      <c r="E41" s="30"/>
      <c r="F41" s="3">
        <f t="shared" si="0"/>
        <v>0</v>
      </c>
    </row>
    <row r="42" spans="1:6" ht="31" x14ac:dyDescent="0.35">
      <c r="A42" s="24">
        <v>35</v>
      </c>
      <c r="B42" s="25" t="s">
        <v>52</v>
      </c>
      <c r="C42" s="26" t="s">
        <v>9</v>
      </c>
      <c r="D42" s="27">
        <v>1</v>
      </c>
      <c r="E42" s="30"/>
      <c r="F42" s="3">
        <f t="shared" si="0"/>
        <v>0</v>
      </c>
    </row>
    <row r="43" spans="1:6" ht="31" x14ac:dyDescent="0.35">
      <c r="A43" s="24">
        <v>36</v>
      </c>
      <c r="B43" s="25" t="s">
        <v>53</v>
      </c>
      <c r="C43" s="26" t="s">
        <v>9</v>
      </c>
      <c r="D43" s="27">
        <v>1</v>
      </c>
      <c r="E43" s="30"/>
      <c r="F43" s="3">
        <f t="shared" si="0"/>
        <v>0</v>
      </c>
    </row>
    <row r="44" spans="1:6" x14ac:dyDescent="0.35">
      <c r="A44" s="24">
        <v>37</v>
      </c>
      <c r="B44" s="25" t="s">
        <v>54</v>
      </c>
      <c r="C44" s="26" t="s">
        <v>9</v>
      </c>
      <c r="D44" s="27">
        <v>4</v>
      </c>
      <c r="E44" s="30"/>
      <c r="F44" s="3">
        <f t="shared" si="0"/>
        <v>0</v>
      </c>
    </row>
    <row r="45" spans="1:6" x14ac:dyDescent="0.35">
      <c r="A45" s="24">
        <v>38</v>
      </c>
      <c r="B45" s="25" t="s">
        <v>55</v>
      </c>
      <c r="C45" s="26" t="s">
        <v>9</v>
      </c>
      <c r="D45" s="27">
        <v>10</v>
      </c>
      <c r="E45" s="30"/>
      <c r="F45" s="3">
        <f t="shared" si="0"/>
        <v>0</v>
      </c>
    </row>
    <row r="46" spans="1:6" ht="31" x14ac:dyDescent="0.35">
      <c r="A46" s="24">
        <v>39</v>
      </c>
      <c r="B46" s="25" t="s">
        <v>56</v>
      </c>
      <c r="C46" s="26" t="s">
        <v>9</v>
      </c>
      <c r="D46" s="27">
        <v>9</v>
      </c>
      <c r="E46" s="30"/>
      <c r="F46" s="3">
        <f t="shared" si="0"/>
        <v>0</v>
      </c>
    </row>
    <row r="47" spans="1:6" ht="31" x14ac:dyDescent="0.35">
      <c r="A47" s="24">
        <v>40</v>
      </c>
      <c r="B47" s="25" t="s">
        <v>57</v>
      </c>
      <c r="C47" s="26" t="s">
        <v>9</v>
      </c>
      <c r="D47" s="27">
        <v>2</v>
      </c>
      <c r="E47" s="30"/>
      <c r="F47" s="3">
        <f t="shared" si="0"/>
        <v>0</v>
      </c>
    </row>
    <row r="48" spans="1:6" x14ac:dyDescent="0.35">
      <c r="A48" s="24">
        <v>41</v>
      </c>
      <c r="B48" s="25" t="s">
        <v>58</v>
      </c>
      <c r="C48" s="26" t="s">
        <v>59</v>
      </c>
      <c r="D48" s="27">
        <v>2</v>
      </c>
      <c r="E48" s="30"/>
      <c r="F48" s="3">
        <f t="shared" si="0"/>
        <v>0</v>
      </c>
    </row>
    <row r="49" spans="1:6" x14ac:dyDescent="0.35">
      <c r="A49" s="24">
        <v>42</v>
      </c>
      <c r="B49" s="25" t="s">
        <v>60</v>
      </c>
      <c r="C49" s="26" t="s">
        <v>13</v>
      </c>
      <c r="D49" s="27">
        <v>100</v>
      </c>
      <c r="E49" s="30"/>
      <c r="F49" s="3">
        <f t="shared" si="0"/>
        <v>0</v>
      </c>
    </row>
    <row r="50" spans="1:6" ht="31" x14ac:dyDescent="0.35">
      <c r="A50" s="24">
        <v>43</v>
      </c>
      <c r="B50" s="25" t="s">
        <v>61</v>
      </c>
      <c r="C50" s="26" t="s">
        <v>13</v>
      </c>
      <c r="D50" s="27">
        <v>65</v>
      </c>
      <c r="E50" s="30"/>
      <c r="F50" s="3">
        <f t="shared" si="0"/>
        <v>0</v>
      </c>
    </row>
    <row r="51" spans="1:6" ht="31" x14ac:dyDescent="0.35">
      <c r="A51" s="24">
        <v>44</v>
      </c>
      <c r="B51" s="25" t="s">
        <v>62</v>
      </c>
      <c r="C51" s="26" t="s">
        <v>13</v>
      </c>
      <c r="D51" s="27">
        <v>40</v>
      </c>
      <c r="E51" s="30"/>
      <c r="F51" s="3">
        <f t="shared" si="0"/>
        <v>0</v>
      </c>
    </row>
    <row r="52" spans="1:6" ht="31" x14ac:dyDescent="0.35">
      <c r="A52" s="24">
        <v>45</v>
      </c>
      <c r="B52" s="25" t="s">
        <v>63</v>
      </c>
      <c r="C52" s="26" t="s">
        <v>13</v>
      </c>
      <c r="D52" s="27">
        <v>80</v>
      </c>
      <c r="E52" s="30"/>
      <c r="F52" s="3">
        <f t="shared" si="0"/>
        <v>0</v>
      </c>
    </row>
    <row r="53" spans="1:6" ht="31" x14ac:dyDescent="0.35">
      <c r="A53" s="24">
        <v>46</v>
      </c>
      <c r="B53" s="25" t="s">
        <v>64</v>
      </c>
      <c r="C53" s="26" t="s">
        <v>13</v>
      </c>
      <c r="D53" s="27">
        <v>100</v>
      </c>
      <c r="E53" s="30"/>
      <c r="F53" s="3">
        <f t="shared" si="0"/>
        <v>0</v>
      </c>
    </row>
    <row r="54" spans="1:6" ht="31" x14ac:dyDescent="0.35">
      <c r="A54" s="24">
        <v>47</v>
      </c>
      <c r="B54" s="25" t="s">
        <v>65</v>
      </c>
      <c r="C54" s="26" t="s">
        <v>17</v>
      </c>
      <c r="D54" s="27">
        <v>20</v>
      </c>
      <c r="E54" s="30"/>
      <c r="F54" s="3">
        <f t="shared" si="0"/>
        <v>0</v>
      </c>
    </row>
    <row r="55" spans="1:6" ht="31" x14ac:dyDescent="0.35">
      <c r="A55" s="24">
        <v>48</v>
      </c>
      <c r="B55" s="25" t="s">
        <v>66</v>
      </c>
      <c r="C55" s="26" t="s">
        <v>17</v>
      </c>
      <c r="D55" s="27">
        <v>35</v>
      </c>
      <c r="E55" s="30"/>
      <c r="F55" s="3">
        <f t="shared" si="0"/>
        <v>0</v>
      </c>
    </row>
    <row r="56" spans="1:6" ht="31" x14ac:dyDescent="0.35">
      <c r="A56" s="24">
        <v>49</v>
      </c>
      <c r="B56" s="25" t="s">
        <v>67</v>
      </c>
      <c r="C56" s="26" t="s">
        <v>17</v>
      </c>
      <c r="D56" s="27">
        <v>20</v>
      </c>
      <c r="E56" s="30"/>
      <c r="F56" s="3">
        <f t="shared" si="0"/>
        <v>0</v>
      </c>
    </row>
    <row r="57" spans="1:6" ht="31" x14ac:dyDescent="0.35">
      <c r="A57" s="24">
        <v>50</v>
      </c>
      <c r="B57" s="25" t="s">
        <v>68</v>
      </c>
      <c r="C57" s="26" t="s">
        <v>17</v>
      </c>
      <c r="D57" s="27">
        <v>30</v>
      </c>
      <c r="E57" s="30"/>
      <c r="F57" s="3">
        <f t="shared" si="0"/>
        <v>0</v>
      </c>
    </row>
    <row r="58" spans="1:6" ht="31" x14ac:dyDescent="0.35">
      <c r="A58" s="24">
        <v>51</v>
      </c>
      <c r="B58" s="25" t="s">
        <v>69</v>
      </c>
      <c r="C58" s="26" t="s">
        <v>17</v>
      </c>
      <c r="D58" s="27">
        <v>15</v>
      </c>
      <c r="E58" s="30"/>
      <c r="F58" s="3">
        <f t="shared" si="0"/>
        <v>0</v>
      </c>
    </row>
    <row r="59" spans="1:6" ht="31" x14ac:dyDescent="0.35">
      <c r="A59" s="24">
        <v>52</v>
      </c>
      <c r="B59" s="25" t="s">
        <v>70</v>
      </c>
      <c r="C59" s="26" t="s">
        <v>18</v>
      </c>
      <c r="D59" s="27">
        <v>15</v>
      </c>
      <c r="E59" s="30"/>
      <c r="F59" s="3">
        <f t="shared" si="0"/>
        <v>0</v>
      </c>
    </row>
    <row r="60" spans="1:6" ht="31" x14ac:dyDescent="0.35">
      <c r="A60" s="24">
        <v>53</v>
      </c>
      <c r="B60" s="25" t="s">
        <v>71</v>
      </c>
      <c r="C60" s="26" t="s">
        <v>18</v>
      </c>
      <c r="D60" s="27">
        <v>20</v>
      </c>
      <c r="E60" s="30"/>
      <c r="F60" s="3">
        <f t="shared" si="0"/>
        <v>0</v>
      </c>
    </row>
    <row r="61" spans="1:6" ht="31" x14ac:dyDescent="0.35">
      <c r="A61" s="24">
        <v>54</v>
      </c>
      <c r="B61" s="25" t="s">
        <v>72</v>
      </c>
      <c r="C61" s="26" t="s">
        <v>18</v>
      </c>
      <c r="D61" s="27">
        <v>5</v>
      </c>
      <c r="E61" s="30"/>
      <c r="F61" s="3">
        <f t="shared" si="0"/>
        <v>0</v>
      </c>
    </row>
    <row r="62" spans="1:6" ht="31" x14ac:dyDescent="0.35">
      <c r="A62" s="24">
        <v>55</v>
      </c>
      <c r="B62" s="25" t="s">
        <v>73</v>
      </c>
      <c r="C62" s="26" t="s">
        <v>18</v>
      </c>
      <c r="D62" s="27">
        <v>14</v>
      </c>
      <c r="E62" s="30"/>
      <c r="F62" s="3">
        <f t="shared" si="0"/>
        <v>0</v>
      </c>
    </row>
    <row r="63" spans="1:6" ht="31" x14ac:dyDescent="0.35">
      <c r="A63" s="24">
        <v>56</v>
      </c>
      <c r="B63" s="25" t="s">
        <v>74</v>
      </c>
      <c r="C63" s="26" t="s">
        <v>18</v>
      </c>
      <c r="D63" s="27">
        <v>4</v>
      </c>
      <c r="E63" s="30"/>
      <c r="F63" s="3">
        <f t="shared" si="0"/>
        <v>0</v>
      </c>
    </row>
    <row r="64" spans="1:6" ht="31" x14ac:dyDescent="0.35">
      <c r="A64" s="24">
        <v>57</v>
      </c>
      <c r="B64" s="25" t="s">
        <v>75</v>
      </c>
      <c r="C64" s="26" t="s">
        <v>18</v>
      </c>
      <c r="D64" s="27">
        <v>6</v>
      </c>
      <c r="E64" s="30"/>
      <c r="F64" s="3">
        <f t="shared" si="0"/>
        <v>0</v>
      </c>
    </row>
    <row r="65" spans="1:6" ht="31" x14ac:dyDescent="0.35">
      <c r="A65" s="24">
        <v>58</v>
      </c>
      <c r="B65" s="25" t="s">
        <v>76</v>
      </c>
      <c r="C65" s="26" t="s">
        <v>18</v>
      </c>
      <c r="D65" s="27">
        <v>10</v>
      </c>
      <c r="E65" s="30"/>
      <c r="F65" s="3">
        <f t="shared" si="0"/>
        <v>0</v>
      </c>
    </row>
    <row r="66" spans="1:6" x14ac:dyDescent="0.35">
      <c r="A66" s="24">
        <v>59</v>
      </c>
      <c r="B66" s="25" t="s">
        <v>77</v>
      </c>
      <c r="C66" s="26" t="s">
        <v>12</v>
      </c>
      <c r="D66" s="27">
        <v>40</v>
      </c>
      <c r="E66" s="30"/>
      <c r="F66" s="3">
        <f t="shared" si="0"/>
        <v>0</v>
      </c>
    </row>
    <row r="67" spans="1:6" x14ac:dyDescent="0.35">
      <c r="A67" s="24">
        <v>60</v>
      </c>
      <c r="B67" s="25" t="s">
        <v>78</v>
      </c>
      <c r="C67" s="26" t="s">
        <v>12</v>
      </c>
      <c r="D67" s="27">
        <v>30</v>
      </c>
      <c r="E67" s="30"/>
      <c r="F67" s="3">
        <f t="shared" si="0"/>
        <v>0</v>
      </c>
    </row>
    <row r="68" spans="1:6" ht="31" x14ac:dyDescent="0.35">
      <c r="A68" s="24">
        <v>61</v>
      </c>
      <c r="B68" s="25" t="s">
        <v>125</v>
      </c>
      <c r="C68" s="26" t="s">
        <v>79</v>
      </c>
      <c r="D68" s="27">
        <v>6</v>
      </c>
      <c r="E68" s="30"/>
      <c r="F68" s="3">
        <f t="shared" si="0"/>
        <v>0</v>
      </c>
    </row>
    <row r="69" spans="1:6" ht="31" x14ac:dyDescent="0.35">
      <c r="A69" s="24">
        <v>62</v>
      </c>
      <c r="B69" s="25" t="s">
        <v>80</v>
      </c>
      <c r="C69" s="26" t="s">
        <v>18</v>
      </c>
      <c r="D69" s="27">
        <v>1</v>
      </c>
      <c r="E69" s="30"/>
      <c r="F69" s="3">
        <f t="shared" si="0"/>
        <v>0</v>
      </c>
    </row>
    <row r="70" spans="1:6" ht="31" x14ac:dyDescent="0.35">
      <c r="A70" s="24">
        <v>63</v>
      </c>
      <c r="B70" s="25" t="s">
        <v>124</v>
      </c>
      <c r="C70" s="26" t="s">
        <v>18</v>
      </c>
      <c r="D70" s="27">
        <v>1</v>
      </c>
      <c r="E70" s="30"/>
      <c r="F70" s="3">
        <f t="shared" si="0"/>
        <v>0</v>
      </c>
    </row>
    <row r="71" spans="1:6" ht="31" x14ac:dyDescent="0.35">
      <c r="A71" s="24">
        <v>64</v>
      </c>
      <c r="B71" s="25" t="s">
        <v>81</v>
      </c>
      <c r="C71" s="26" t="s">
        <v>15</v>
      </c>
      <c r="D71" s="27">
        <v>1</v>
      </c>
      <c r="E71" s="30"/>
      <c r="F71" s="3">
        <f t="shared" si="0"/>
        <v>0</v>
      </c>
    </row>
    <row r="72" spans="1:6" ht="31" x14ac:dyDescent="0.35">
      <c r="A72" s="24">
        <v>65</v>
      </c>
      <c r="B72" s="25" t="s">
        <v>82</v>
      </c>
      <c r="C72" s="26" t="s">
        <v>13</v>
      </c>
      <c r="D72" s="27">
        <v>90</v>
      </c>
      <c r="E72" s="30"/>
      <c r="F72" s="3">
        <f t="shared" si="0"/>
        <v>0</v>
      </c>
    </row>
    <row r="73" spans="1:6" ht="31" x14ac:dyDescent="0.35">
      <c r="A73" s="24">
        <v>66</v>
      </c>
      <c r="B73" s="25" t="s">
        <v>83</v>
      </c>
      <c r="C73" s="26" t="s">
        <v>13</v>
      </c>
      <c r="D73" s="27">
        <v>15</v>
      </c>
      <c r="E73" s="30"/>
      <c r="F73" s="3">
        <f t="shared" ref="F73:F96" si="1">E73*D73</f>
        <v>0</v>
      </c>
    </row>
    <row r="74" spans="1:6" ht="31" x14ac:dyDescent="0.35">
      <c r="A74" s="24">
        <v>67</v>
      </c>
      <c r="B74" s="25" t="s">
        <v>84</v>
      </c>
      <c r="C74" s="26" t="s">
        <v>13</v>
      </c>
      <c r="D74" s="27">
        <v>110</v>
      </c>
      <c r="E74" s="30"/>
      <c r="F74" s="3">
        <f t="shared" si="1"/>
        <v>0</v>
      </c>
    </row>
    <row r="75" spans="1:6" ht="31" x14ac:dyDescent="0.35">
      <c r="A75" s="24">
        <v>68</v>
      </c>
      <c r="B75" s="25" t="s">
        <v>85</v>
      </c>
      <c r="C75" s="26" t="s">
        <v>18</v>
      </c>
      <c r="D75" s="27">
        <v>1</v>
      </c>
      <c r="E75" s="30"/>
      <c r="F75" s="3">
        <f t="shared" si="1"/>
        <v>0</v>
      </c>
    </row>
    <row r="76" spans="1:6" ht="31" x14ac:dyDescent="0.35">
      <c r="A76" s="24">
        <v>69</v>
      </c>
      <c r="B76" s="25" t="s">
        <v>86</v>
      </c>
      <c r="C76" s="26" t="s">
        <v>18</v>
      </c>
      <c r="D76" s="27">
        <v>1</v>
      </c>
      <c r="E76" s="30"/>
      <c r="F76" s="3">
        <f t="shared" si="1"/>
        <v>0</v>
      </c>
    </row>
    <row r="77" spans="1:6" x14ac:dyDescent="0.35">
      <c r="A77" s="24">
        <v>70</v>
      </c>
      <c r="B77" s="25" t="s">
        <v>87</v>
      </c>
      <c r="C77" s="26" t="s">
        <v>88</v>
      </c>
      <c r="D77" s="27">
        <v>1</v>
      </c>
      <c r="E77" s="30"/>
      <c r="F77" s="3">
        <f t="shared" si="1"/>
        <v>0</v>
      </c>
    </row>
    <row r="78" spans="1:6" ht="31" x14ac:dyDescent="0.35">
      <c r="A78" s="24">
        <v>71</v>
      </c>
      <c r="B78" s="25" t="s">
        <v>89</v>
      </c>
      <c r="C78" s="26" t="s">
        <v>13</v>
      </c>
      <c r="D78" s="27">
        <v>30</v>
      </c>
      <c r="E78" s="30"/>
      <c r="F78" s="3">
        <f t="shared" si="1"/>
        <v>0</v>
      </c>
    </row>
    <row r="79" spans="1:6" ht="31" x14ac:dyDescent="0.35">
      <c r="A79" s="24">
        <v>72</v>
      </c>
      <c r="B79" s="25" t="s">
        <v>90</v>
      </c>
      <c r="C79" s="26" t="s">
        <v>15</v>
      </c>
      <c r="D79" s="27">
        <v>1</v>
      </c>
      <c r="E79" s="30"/>
      <c r="F79" s="3">
        <f t="shared" si="1"/>
        <v>0</v>
      </c>
    </row>
    <row r="80" spans="1:6" x14ac:dyDescent="0.35">
      <c r="A80" s="24">
        <v>73</v>
      </c>
      <c r="B80" s="25" t="s">
        <v>91</v>
      </c>
      <c r="C80" s="26" t="s">
        <v>13</v>
      </c>
      <c r="D80" s="27">
        <v>80</v>
      </c>
      <c r="E80" s="30"/>
      <c r="F80" s="3">
        <f t="shared" si="1"/>
        <v>0</v>
      </c>
    </row>
    <row r="81" spans="1:6" ht="31" x14ac:dyDescent="0.35">
      <c r="A81" s="24">
        <v>74</v>
      </c>
      <c r="B81" s="25" t="s">
        <v>92</v>
      </c>
      <c r="C81" s="26" t="s">
        <v>15</v>
      </c>
      <c r="D81" s="27">
        <v>1</v>
      </c>
      <c r="E81" s="30"/>
      <c r="F81" s="3">
        <f t="shared" si="1"/>
        <v>0</v>
      </c>
    </row>
    <row r="82" spans="1:6" ht="31" x14ac:dyDescent="0.35">
      <c r="A82" s="24">
        <v>75</v>
      </c>
      <c r="B82" s="25" t="s">
        <v>93</v>
      </c>
      <c r="C82" s="26" t="s">
        <v>15</v>
      </c>
      <c r="D82" s="27">
        <v>1</v>
      </c>
      <c r="E82" s="30"/>
      <c r="F82" s="3">
        <f t="shared" si="1"/>
        <v>0</v>
      </c>
    </row>
    <row r="83" spans="1:6" ht="31" x14ac:dyDescent="0.35">
      <c r="A83" s="24">
        <v>76</v>
      </c>
      <c r="B83" s="25" t="s">
        <v>94</v>
      </c>
      <c r="C83" s="26" t="s">
        <v>13</v>
      </c>
      <c r="D83" s="27">
        <v>30</v>
      </c>
      <c r="E83" s="30"/>
      <c r="F83" s="3">
        <f t="shared" si="1"/>
        <v>0</v>
      </c>
    </row>
    <row r="84" spans="1:6" ht="31" x14ac:dyDescent="0.35">
      <c r="A84" s="24">
        <v>77</v>
      </c>
      <c r="B84" s="25" t="s">
        <v>95</v>
      </c>
      <c r="C84" s="26" t="s">
        <v>15</v>
      </c>
      <c r="D84" s="27">
        <v>1</v>
      </c>
      <c r="E84" s="30"/>
      <c r="F84" s="3">
        <f t="shared" si="1"/>
        <v>0</v>
      </c>
    </row>
    <row r="85" spans="1:6" ht="31" x14ac:dyDescent="0.35">
      <c r="A85" s="24">
        <v>78</v>
      </c>
      <c r="B85" s="25" t="s">
        <v>96</v>
      </c>
      <c r="C85" s="26" t="s">
        <v>13</v>
      </c>
      <c r="D85" s="27">
        <v>90</v>
      </c>
      <c r="E85" s="30"/>
      <c r="F85" s="3">
        <f t="shared" si="1"/>
        <v>0</v>
      </c>
    </row>
    <row r="86" spans="1:6" x14ac:dyDescent="0.35">
      <c r="A86" s="24">
        <v>79</v>
      </c>
      <c r="B86" s="25" t="s">
        <v>97</v>
      </c>
      <c r="C86" s="26" t="s">
        <v>13</v>
      </c>
      <c r="D86" s="27">
        <v>200</v>
      </c>
      <c r="E86" s="30"/>
      <c r="F86" s="3">
        <f t="shared" si="1"/>
        <v>0</v>
      </c>
    </row>
    <row r="87" spans="1:6" x14ac:dyDescent="0.35">
      <c r="A87" s="24">
        <v>80</v>
      </c>
      <c r="B87" s="25" t="s">
        <v>98</v>
      </c>
      <c r="C87" s="26" t="s">
        <v>17</v>
      </c>
      <c r="D87" s="27">
        <v>7</v>
      </c>
      <c r="E87" s="30"/>
      <c r="F87" s="3">
        <f t="shared" si="1"/>
        <v>0</v>
      </c>
    </row>
    <row r="88" spans="1:6" x14ac:dyDescent="0.35">
      <c r="A88" s="24">
        <v>81</v>
      </c>
      <c r="B88" s="25" t="s">
        <v>99</v>
      </c>
      <c r="C88" s="26" t="s">
        <v>17</v>
      </c>
      <c r="D88" s="27">
        <v>7</v>
      </c>
      <c r="E88" s="30"/>
      <c r="F88" s="3">
        <f t="shared" si="1"/>
        <v>0</v>
      </c>
    </row>
    <row r="89" spans="1:6" ht="31" x14ac:dyDescent="0.35">
      <c r="A89" s="24">
        <v>82</v>
      </c>
      <c r="B89" s="25" t="s">
        <v>100</v>
      </c>
      <c r="C89" s="26" t="s">
        <v>17</v>
      </c>
      <c r="D89" s="27">
        <v>4</v>
      </c>
      <c r="E89" s="30"/>
      <c r="F89" s="3">
        <f t="shared" si="1"/>
        <v>0</v>
      </c>
    </row>
    <row r="90" spans="1:6" x14ac:dyDescent="0.35">
      <c r="A90" s="24">
        <v>83</v>
      </c>
      <c r="B90" s="25" t="s">
        <v>101</v>
      </c>
      <c r="C90" s="26" t="s">
        <v>17</v>
      </c>
      <c r="D90" s="27">
        <v>22</v>
      </c>
      <c r="E90" s="30"/>
      <c r="F90" s="3">
        <f t="shared" si="1"/>
        <v>0</v>
      </c>
    </row>
    <row r="91" spans="1:6" x14ac:dyDescent="0.35">
      <c r="A91" s="24">
        <v>84</v>
      </c>
      <c r="B91" s="25" t="s">
        <v>102</v>
      </c>
      <c r="C91" s="26" t="s">
        <v>9</v>
      </c>
      <c r="D91" s="27">
        <v>1</v>
      </c>
      <c r="E91" s="30"/>
      <c r="F91" s="3">
        <f t="shared" si="1"/>
        <v>0</v>
      </c>
    </row>
    <row r="92" spans="1:6" ht="31" x14ac:dyDescent="0.35">
      <c r="A92" s="24">
        <v>85</v>
      </c>
      <c r="B92" s="25" t="s">
        <v>103</v>
      </c>
      <c r="C92" s="26" t="s">
        <v>12</v>
      </c>
      <c r="D92" s="27">
        <v>38</v>
      </c>
      <c r="E92" s="30"/>
      <c r="F92" s="3">
        <f t="shared" si="1"/>
        <v>0</v>
      </c>
    </row>
    <row r="93" spans="1:6" ht="40.75" customHeight="1" x14ac:dyDescent="0.35">
      <c r="A93" s="24">
        <v>86</v>
      </c>
      <c r="B93" s="25" t="s">
        <v>104</v>
      </c>
      <c r="C93" s="26" t="s">
        <v>9</v>
      </c>
      <c r="D93" s="27">
        <v>1</v>
      </c>
      <c r="E93" s="30"/>
      <c r="F93" s="3">
        <f t="shared" si="1"/>
        <v>0</v>
      </c>
    </row>
    <row r="94" spans="1:6" ht="31" x14ac:dyDescent="0.35">
      <c r="A94" s="24">
        <v>87</v>
      </c>
      <c r="B94" s="25" t="s">
        <v>105</v>
      </c>
      <c r="C94" s="26" t="s">
        <v>13</v>
      </c>
      <c r="D94" s="27">
        <v>18</v>
      </c>
      <c r="E94" s="30"/>
      <c r="F94" s="3">
        <f t="shared" si="1"/>
        <v>0</v>
      </c>
    </row>
    <row r="95" spans="1:6" ht="31" x14ac:dyDescent="0.35">
      <c r="A95" s="24">
        <v>88</v>
      </c>
      <c r="B95" s="25" t="s">
        <v>106</v>
      </c>
      <c r="C95" s="26" t="s">
        <v>107</v>
      </c>
      <c r="D95" s="27">
        <v>2</v>
      </c>
      <c r="E95" s="30"/>
      <c r="F95" s="3">
        <f t="shared" si="1"/>
        <v>0</v>
      </c>
    </row>
    <row r="96" spans="1:6" x14ac:dyDescent="0.35">
      <c r="A96" s="24">
        <v>89</v>
      </c>
      <c r="B96" s="25" t="s">
        <v>108</v>
      </c>
      <c r="C96" s="26" t="s">
        <v>6</v>
      </c>
      <c r="D96" s="27">
        <v>1</v>
      </c>
      <c r="E96" s="30"/>
      <c r="F96" s="3">
        <f t="shared" si="1"/>
        <v>0</v>
      </c>
    </row>
    <row r="97" spans="1:6" s="8" customFormat="1" ht="25" customHeight="1" x14ac:dyDescent="0.3">
      <c r="A97" s="4" t="s">
        <v>112</v>
      </c>
      <c r="B97" s="4"/>
      <c r="C97" s="5"/>
      <c r="D97" s="6"/>
      <c r="E97" s="31"/>
      <c r="F97" s="7">
        <f>SUM(F8:F96)</f>
        <v>0</v>
      </c>
    </row>
    <row r="98" spans="1:6" s="8" customFormat="1" ht="25" customHeight="1" x14ac:dyDescent="0.3">
      <c r="A98" s="9" t="s">
        <v>113</v>
      </c>
      <c r="B98" s="10"/>
      <c r="C98" s="10"/>
      <c r="D98" s="10"/>
      <c r="E98" s="32"/>
      <c r="F98" s="11"/>
    </row>
    <row r="99" spans="1:6" s="14" customFormat="1" x14ac:dyDescent="0.35">
      <c r="A99" s="12"/>
      <c r="B99" s="12"/>
      <c r="C99" s="12"/>
      <c r="D99" s="12"/>
      <c r="E99" s="33"/>
      <c r="F99" s="13"/>
    </row>
    <row r="100" spans="1:6" s="14" customFormat="1" x14ac:dyDescent="0.35">
      <c r="A100" s="15" t="s">
        <v>114</v>
      </c>
      <c r="B100" s="15"/>
      <c r="C100" s="12"/>
      <c r="D100" s="12"/>
      <c r="E100" s="33"/>
      <c r="F100" s="13"/>
    </row>
    <row r="101" spans="1:6" s="14" customFormat="1" x14ac:dyDescent="0.35">
      <c r="A101" s="12"/>
      <c r="B101" s="16" t="s">
        <v>115</v>
      </c>
      <c r="C101" s="12"/>
      <c r="D101" s="12"/>
      <c r="E101" s="33"/>
      <c r="F101" s="13"/>
    </row>
    <row r="102" spans="1:6" s="14" customFormat="1" x14ac:dyDescent="0.35">
      <c r="A102" s="12"/>
      <c r="B102" s="12"/>
      <c r="C102" s="12"/>
      <c r="D102" s="12"/>
      <c r="E102" s="33"/>
      <c r="F102" s="13"/>
    </row>
    <row r="103" spans="1:6" s="14" customFormat="1" x14ac:dyDescent="0.35">
      <c r="A103" s="17"/>
      <c r="B103" s="16" t="s">
        <v>116</v>
      </c>
      <c r="C103" s="17"/>
      <c r="D103" s="17"/>
      <c r="E103" s="34"/>
      <c r="F103" s="18"/>
    </row>
    <row r="104" spans="1:6" s="14" customFormat="1" x14ac:dyDescent="0.35">
      <c r="A104" s="12"/>
      <c r="B104" s="12"/>
      <c r="C104" s="12"/>
      <c r="D104" s="12"/>
      <c r="E104" s="33"/>
      <c r="F104" s="13"/>
    </row>
    <row r="105" spans="1:6" s="14" customFormat="1" x14ac:dyDescent="0.35">
      <c r="A105" s="17"/>
      <c r="B105" s="16" t="s">
        <v>117</v>
      </c>
      <c r="C105" s="17"/>
      <c r="D105" s="17"/>
      <c r="E105" s="34"/>
      <c r="F105" s="18"/>
    </row>
    <row r="106" spans="1:6" s="14" customFormat="1" x14ac:dyDescent="0.35">
      <c r="A106" s="12"/>
      <c r="B106" s="12"/>
      <c r="C106" s="12"/>
      <c r="D106" s="12"/>
      <c r="E106" s="33"/>
      <c r="F106" s="13"/>
    </row>
    <row r="107" spans="1:6" s="14" customFormat="1" x14ac:dyDescent="0.35">
      <c r="A107" s="17"/>
      <c r="B107" s="16" t="s">
        <v>118</v>
      </c>
      <c r="C107" s="17"/>
      <c r="D107" s="17"/>
      <c r="E107" s="34"/>
      <c r="F107" s="18"/>
    </row>
    <row r="108" spans="1:6" s="14" customFormat="1" x14ac:dyDescent="0.35">
      <c r="A108" s="12"/>
      <c r="B108" s="12"/>
      <c r="C108" s="12"/>
      <c r="D108" s="12"/>
      <c r="E108" s="33"/>
      <c r="F108" s="13"/>
    </row>
    <row r="109" spans="1:6" s="14" customFormat="1" x14ac:dyDescent="0.35">
      <c r="A109" s="17"/>
      <c r="B109" s="16" t="s">
        <v>119</v>
      </c>
      <c r="C109" s="17"/>
      <c r="D109" s="17"/>
      <c r="E109" s="34"/>
      <c r="F109" s="18"/>
    </row>
    <row r="110" spans="1:6" s="14" customFormat="1" x14ac:dyDescent="0.35">
      <c r="A110" s="12"/>
      <c r="B110" s="12"/>
      <c r="C110" s="12"/>
      <c r="D110" s="12"/>
      <c r="E110" s="33"/>
      <c r="F110" s="13"/>
    </row>
    <row r="111" spans="1:6" s="14" customFormat="1" x14ac:dyDescent="0.35">
      <c r="A111" s="17"/>
      <c r="B111" s="16" t="s">
        <v>120</v>
      </c>
      <c r="C111" s="17"/>
      <c r="D111" s="17"/>
      <c r="E111" s="34"/>
      <c r="F111" s="18"/>
    </row>
    <row r="112" spans="1:6" s="14" customFormat="1" x14ac:dyDescent="0.35">
      <c r="A112" s="12"/>
      <c r="B112" s="12"/>
      <c r="C112" s="12"/>
      <c r="D112" s="12"/>
      <c r="E112" s="33"/>
      <c r="F112" s="13"/>
    </row>
    <row r="113" spans="1:6" s="14" customFormat="1" x14ac:dyDescent="0.35">
      <c r="A113" s="17"/>
      <c r="B113" s="16" t="s">
        <v>121</v>
      </c>
      <c r="C113" s="17"/>
      <c r="D113" s="17"/>
      <c r="E113" s="34"/>
      <c r="F113" s="18"/>
    </row>
    <row r="114" spans="1:6" s="14" customFormat="1" x14ac:dyDescent="0.35">
      <c r="A114" s="12"/>
      <c r="B114" s="12"/>
      <c r="C114" s="12"/>
      <c r="D114" s="12"/>
      <c r="E114" s="33"/>
      <c r="F114" s="13"/>
    </row>
  </sheetData>
  <sheetProtection algorithmName="SHA-512" hashValue="j2fWptS4q6kVLVmai7ccQXG9+x0OH5ftCg1MNDShkfzSWjYSORKWcN1cBg8zrvCAtQS9zpccI8jp4HHJb5fweg==" saltValue="C1EWm+rJO7CQ1wFJANyTtg==" spinCount="100000" sheet="1" objects="1" scenarios="1"/>
  <mergeCells count="6">
    <mergeCell ref="F5:F7"/>
    <mergeCell ref="A5:A7"/>
    <mergeCell ref="B5:B7"/>
    <mergeCell ref="C5:C7"/>
    <mergeCell ref="D5:D7"/>
    <mergeCell ref="E5:E7"/>
  </mergeCells>
  <pageMargins left="0.25" right="0.25" top="0.75" bottom="0.75" header="0.3" footer="0.3"/>
  <pageSetup paperSize="9" scale="67"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68DFDB0D77404280172E887CD2A05F" ma:contentTypeVersion="4" ma:contentTypeDescription="Create a new document." ma:contentTypeScope="" ma:versionID="a3d503441ef2725cb635b12c29584d01">
  <xsd:schema xmlns:xsd="http://www.w3.org/2001/XMLSchema" xmlns:xs="http://www.w3.org/2001/XMLSchema" xmlns:p="http://schemas.microsoft.com/office/2006/metadata/properties" xmlns:ns2="d45ab5e8-01b8-42d9-803f-1bc2172eb3f5" targetNamespace="http://schemas.microsoft.com/office/2006/metadata/properties" ma:root="true" ma:fieldsID="ab83590eddc466d37079f8afa8eb049b" ns2:_="">
    <xsd:import namespace="d45ab5e8-01b8-42d9-803f-1bc2172eb3f5"/>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5ab5e8-01b8-42d9-803f-1bc2172e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44C44FA-6160-4F28-8B7E-D7CA2BDBD8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5ab5e8-01b8-42d9-803f-1bc2172eb3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99EE3C0-AC1B-42D4-93E6-03D4D58E0453}">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88A03B6-9B8F-4EC2-8549-D1B9536C5B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GULRAN DH</vt:lpstr>
      <vt:lpstr>KHUGIANI BHC</vt:lpstr>
      <vt:lpstr>'GULRAN DH'!Print_Area</vt:lpstr>
      <vt:lpstr>'KHUGIANI BHC'!Print_Area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Mokhtar Rezaee</dc:creator>
  <cp:keywords/>
  <dc:description/>
  <cp:lastModifiedBy>Ahmad Seyar Esmati</cp:lastModifiedBy>
  <cp:revision/>
  <cp:lastPrinted>2024-11-18T09:43:28Z</cp:lastPrinted>
  <dcterms:created xsi:type="dcterms:W3CDTF">2024-08-27T11:48:57Z</dcterms:created>
  <dcterms:modified xsi:type="dcterms:W3CDTF">2024-12-25T04:50:07Z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0x0101002368DFDB0D77404280172E887CD2A05F</vt:lpwstr>
  </property>
</Properties>
</file>