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E:\D Drive\RFQ\RADA Project\SME Toolkits\TVET - Tool Kits\4200756510,4200757471,4200762988,4200764247,4200764333,4200765257,4200767821,4200772168\Procurement document for tendering in ACBAR\"/>
    </mc:Choice>
  </mc:AlternateContent>
  <xr:revisionPtr revIDLastSave="0" documentId="13_ncr:1_{2FCCF317-0CB9-4A7C-B4C5-0AD1F7167015}" xr6:coauthVersionLast="47" xr6:coauthVersionMax="47" xr10:uidLastSave="{00000000-0000-0000-0000-000000000000}"/>
  <bookViews>
    <workbookView xWindow="-120" yWindow="-120" windowWidth="29040" windowHeight="15840" tabRatio="799" xr2:uid="{CD443061-6167-4BEC-AE92-2D67DE1346C8}"/>
  </bookViews>
  <sheets>
    <sheet name="Total Summary" sheetId="9" r:id="rId1"/>
    <sheet name="Toolkits 80 Trainees Nangarhar" sheetId="1" r:id="rId2"/>
    <sheet name="Toolkits 47 Trainees Badghis" sheetId="2" r:id="rId3"/>
    <sheet name="Toolkits 215 Trainees Faryab" sheetId="3" r:id="rId4"/>
    <sheet name="Toolkits 169 Trainees Jawzjan" sheetId="4" r:id="rId5"/>
    <sheet name="Toolkits 205 Trainees  Kunduz." sheetId="5" r:id="rId6"/>
    <sheet name="Toolkits 80 Trainees Samangan" sheetId="6" r:id="rId7"/>
    <sheet name="Toolkits 100 Trainees Sari-pul" sheetId="7" r:id="rId8"/>
    <sheet name=" Toolkits 171 Trainees Takhar" sheetId="8" r:id="rId9"/>
  </sheets>
  <definedNames>
    <definedName name="_xlnm.Print_Area" localSheetId="7">'Toolkits 100 Trainees Sari-pul'!$A$1:$I$39</definedName>
    <definedName name="_xlnm.Print_Area" localSheetId="4">'Toolkits 169 Trainees Jawzjan'!$A$1:$P$84</definedName>
    <definedName name="_xlnm.Print_Area" localSheetId="5">'Toolkits 205 Trainees  Kunduz.'!$A$1:$R$62</definedName>
    <definedName name="_xlnm.Print_Area" localSheetId="3">'Toolkits 215 Trainees Faryab'!$A$1:$AX$53</definedName>
    <definedName name="_xlnm.Print_Area" localSheetId="2">'Toolkits 47 Trainees Badghis'!$A$1:$W$47</definedName>
    <definedName name="_xlnm.Print_Area" localSheetId="0">'Total Summary'!$A$1:$I$12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9" l="1"/>
  <c r="G11" i="9" s="1"/>
  <c r="H16" i="1"/>
  <c r="H74" i="8"/>
  <c r="H73" i="8"/>
  <c r="H72" i="8"/>
  <c r="H71" i="8"/>
  <c r="H38" i="8"/>
  <c r="H37" i="8"/>
  <c r="H36" i="8"/>
  <c r="H35" i="8"/>
  <c r="H34" i="8"/>
  <c r="H33" i="8"/>
  <c r="H32" i="8"/>
  <c r="H30" i="8"/>
  <c r="H29" i="8"/>
  <c r="H26" i="8"/>
  <c r="H24" i="8"/>
  <c r="H23" i="8"/>
  <c r="H22" i="8"/>
  <c r="H20" i="8"/>
  <c r="H19" i="8"/>
  <c r="H18" i="8"/>
  <c r="H17" i="8"/>
  <c r="H15" i="8"/>
  <c r="H14" i="8"/>
  <c r="H13" i="8"/>
  <c r="H12" i="8"/>
  <c r="H10" i="8"/>
  <c r="H9" i="8"/>
  <c r="H8" i="8"/>
  <c r="H7" i="8"/>
  <c r="H6" i="8"/>
  <c r="H5" i="8"/>
  <c r="H4" i="8"/>
  <c r="H3" i="8"/>
  <c r="G3" i="9" l="1"/>
  <c r="G9" i="9" l="1"/>
  <c r="G8" i="9"/>
  <c r="G7" i="9"/>
  <c r="G6" i="9"/>
  <c r="G5" i="9"/>
  <c r="H37" i="3"/>
  <c r="H65" i="4"/>
  <c r="H3" i="5"/>
  <c r="H61" i="5"/>
  <c r="H41" i="6"/>
  <c r="H30" i="7" l="1"/>
  <c r="H40" i="6"/>
  <c r="H68" i="4"/>
  <c r="H3" i="4"/>
  <c r="H46" i="2"/>
  <c r="G4" i="9" s="1"/>
  <c r="H3" i="1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1" i="8"/>
  <c r="H28" i="8"/>
  <c r="H27" i="8"/>
  <c r="H25" i="8"/>
  <c r="H21" i="8"/>
  <c r="H16" i="8"/>
  <c r="H11" i="8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H3" i="7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6" i="4"/>
  <c r="H67" i="4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4" i="1"/>
  <c r="H5" i="1"/>
  <c r="H6" i="1"/>
  <c r="H7" i="1"/>
  <c r="H8" i="1"/>
  <c r="H9" i="1"/>
  <c r="H10" i="1"/>
  <c r="H11" i="1"/>
  <c r="H12" i="1"/>
  <c r="H13" i="1"/>
  <c r="H14" i="1"/>
  <c r="H15" i="1"/>
</calcChain>
</file>

<file path=xl/sharedStrings.xml><?xml version="1.0" encoding="utf-8"?>
<sst xmlns="http://schemas.openxmlformats.org/spreadsheetml/2006/main" count="1496" uniqueCount="448">
  <si>
    <t>S.N</t>
  </si>
  <si>
    <t>Province</t>
  </si>
  <si>
    <t>Item Name</t>
  </si>
  <si>
    <t>Item Description</t>
  </si>
  <si>
    <t>Unit</t>
  </si>
  <si>
    <t>Quantity</t>
  </si>
  <si>
    <t>Nangarhar</t>
  </si>
  <si>
    <t>Jack F5 Tailoring Machine</t>
  </si>
  <si>
    <t>JACK Lockstitch F5, 1-needle lockstitch machine for sewing: Max Sewing speed: 5000 stitches/min
Max Stitch Lenght: 5 mm
Max Presser Foot Lift: 5 mm by Hand, 13 mm by Foot Pedal (electronic). Needles: DBX1 11-18#. Sewing speed: stitches / min: 5000. Presser foot lift (mm): 5-13. Stitch length (mm): 5. Number of threads: 2. Energy saving servo motor. No idle noise. Needle positioner. Adjustable speed. Included Accessories:
Oil, Bobbins, Screwdriver, Needles.Needle system: DBx1 / 16x231</t>
  </si>
  <si>
    <t>Each</t>
  </si>
  <si>
    <t>Solar Panel</t>
  </si>
  <si>
    <t xml:space="preserve">Rated Maximum Power 250 W
The voltage at Pmax (Vmp)38.0 V
Current AT Pmax (Imp) 8.69 amps
Short-circuit Current (Isc)9.25 A
Maximum System Voltage 1000DC
Maximum Series Fuse Rating15A
Cell Technology Poly- CrystallineWeight 21 Kg
Dimension(mm) 1956x992x40mm
Made in: Herat
Mfg by: Etimad Sun Solar or equivalent </t>
  </si>
  <si>
    <t>Battery</t>
  </si>
  <si>
    <t xml:space="preserve">100AMP
Size: 507*220*212*230MM
Weight: 35-39kg
Materials: lead acid
Body: plastic
plates: 18
CC-900-1100
Voltage: 12V
Made in Thailand
Locally available </t>
  </si>
  <si>
    <t>Primer Glue</t>
  </si>
  <si>
    <t>primer glue:
QG: 555
color: crystal
applicable for: shoe
available in the market
made in Iran</t>
  </si>
  <si>
    <t>Kg</t>
  </si>
  <si>
    <t>Engine pulling chain (چین کوبی)</t>
  </si>
  <si>
    <t xml:space="preserve">Triple fall chain
grade: +V
7.5mm diameter chain
20 meter chain
piler: 3 strong iron pillers to pull up to 4 tons
</t>
  </si>
  <si>
    <t xml:space="preserve">4 tons Vehicle floor Jack </t>
  </si>
  <si>
    <t>structure: screw
type: floor jack
 capacity load : 4 tons
Max hight: 350-400mm
Made in China</t>
  </si>
  <si>
    <t>Socket Set</t>
  </si>
  <si>
    <t>pices: 40
size: 4-40
handles: two
Made in china
availible in local market</t>
  </si>
  <si>
    <t>Miter Saw</t>
  </si>
  <si>
    <t xml:space="preserve">Blade Dia: 255mm
Max cutting capacity: 70*130mm
Mild Stand Angel: 0-45
inpute power: 1900W
No Load Speed: 5000r/min
rated voltage: 220
frequencey: 50/60HZ
Made in China
brand: SENCAN
</t>
  </si>
  <si>
    <t>Air compressor</t>
  </si>
  <si>
    <t xml:space="preserve">Dimension(L*W*H): 56*24*53cm
tank: 50L
voltage: 220V
with 2hp bulid generator 
made in China
</t>
  </si>
  <si>
    <t xml:space="preserve">Rechargeble drill driver </t>
  </si>
  <si>
    <t>Voltage: 21V
Hammer Torque: Yes
Variable Speed: Yes
Battery Type: Rechargeable Lithium-ion
Mmm: 13</t>
  </si>
  <si>
    <t>Micromottor</t>
  </si>
  <si>
    <t>Speed: 35000 RPM
Burs: 2.35/3.0 MM
Voltage: 220V 110V
Power: 65W
Material: metal
mad in China</t>
  </si>
  <si>
    <t>Dental protest box</t>
  </si>
  <si>
    <t xml:space="preserve">
The box included the following items. Dental bowel: quantity in box 5
spirat lamp: quantity in box 3
spatula: quantity in box 5
wax curve: quantity in the box 3 
</t>
  </si>
  <si>
    <t>Denture (boxes)</t>
  </si>
  <si>
    <t>Full denture including all essential parts (boxes)</t>
  </si>
  <si>
    <t>Box</t>
  </si>
  <si>
    <t>Badghis</t>
  </si>
  <si>
    <t>Grinding Stone</t>
  </si>
  <si>
    <t xml:space="preserve">Grinding Stone:
8500 Rotate/min (Original) - Made in  China, company Ronix, voltage 220,12 months warranty, power 1550, speed 200 to 900, plate diameter 150 mm, weight 3.4 kg, dimmer speed control, for smoothing and cutting </t>
  </si>
  <si>
    <t>Cutting Saw</t>
  </si>
  <si>
    <t xml:space="preserve">Cutting Saw:
2500 Rotate/ min - cutting profile - Made in China, company Ronix, voltage 220, (original).  </t>
  </si>
  <si>
    <t xml:space="preserve">Sewing Machine with stand </t>
  </si>
  <si>
    <t>Max Sewing Speed	5000 SPM
Motor	Power Saving
Model Name/Number: New best Bruce Q5
Power	550 Watt
Max. Sewing Speed	5000 Stitch/min
Weight	32/ 39 Kg
Size/Dimension	645 x 248 x 550 mm
Material	High Grade Cast iron
Automatic Grade	Semi-Automatic
Brand	Bruce, or any other good quality brand.</t>
  </si>
  <si>
    <t>EPSON Printer</t>
  </si>
  <si>
    <t>The device has the ability to copy, print and scan, EPSON L3110, 0.100, 6.500</t>
  </si>
  <si>
    <t xml:space="preserve">
 Anvil Vise
  </t>
  </si>
  <si>
    <t>Anvil Vise:
Large 27 kg Anvil vise made in Russia, in sizes  8 inches, to hold the parts under repair.</t>
  </si>
  <si>
    <t>Box range, 6 side
سیت بکس ۶ رخ</t>
  </si>
  <si>
    <t>Brand Name:GS King Tools,  Good Quality
 6-sided seat box specific for motercycle repairing from number 8 to number 32, 24 pics, made in China or Iran, to open and close 6-sided screws</t>
  </si>
  <si>
    <t>Set</t>
  </si>
  <si>
    <t>Box range, 12 side
سیت بکس ۱۲ رخ</t>
  </si>
  <si>
    <t>Brand Name:GS King Tools,  Good Quality
 12-sided seat box specific for motercycle repairing from number 8 to number 32, 24 pics, made in China or Iran, to open and close 12-sided screws</t>
  </si>
  <si>
    <t>انبور قفلی یا سگپلاس - Locking Pliers</t>
  </si>
  <si>
    <t>Locking Pliers:
Atlas Grip locking pliers punches straight mole grip jaw hand tool adjustable opening with quick release lever griping plier</t>
  </si>
  <si>
    <t xml:space="preserve">Screw driver , 4 side
سیت پیچ کش اصلی ۴ رخ
</t>
  </si>
  <si>
    <t xml:space="preserve">Screw Driver 4 Side:
Barsinuo company screw deriver, Original 4 sides scres driver, good quality, different sizez, soft grip handle, hardened trip, made in Iran or China 
</t>
  </si>
  <si>
    <t>Screw driver, 2 side
سیت پیچ کش اصلی ۲ رخ</t>
  </si>
  <si>
    <t xml:space="preserve">Screw Driver 2 Side:
Barsinuo company screw deriver, Original 2 sides scres driver, good quality, different sizez, soft grip handle, hardened trip, made in Iran or China 
</t>
  </si>
  <si>
    <t>Screw making tool, Complete set
سیت چوری کشی</t>
  </si>
  <si>
    <t xml:space="preserve">Comlete set of screw making tools:
screw making tools to create screw or rehabilitate the rutten screws, model 812E8 combination 8ET, 42 pics, good quality, small size. 
</t>
  </si>
  <si>
    <t xml:space="preserve">چکش کلان Steel Hammer </t>
  </si>
  <si>
    <t xml:space="preserve">Steel Hammer:
Tool handle hight: weight 2 Kg, 40cm handle wooden, made of steel, made in Iran or Afghanistan.
</t>
  </si>
  <si>
    <t>Heat Gun</t>
  </si>
  <si>
    <t>Heat Gun:
Gas pump station KADA 850G, SMD rework station, natural air flow gun.
Approximate Power: 100W
AC: 220V/50HZ-580W
Dual function, made in China, Yakzon company, for removing and placing phone parts and filing parts.</t>
  </si>
  <si>
    <t>Power Supply</t>
  </si>
  <si>
    <t>Power Supply:
KADA 1502DC, 15V 2A LED disply variable regulated output DC Power supply.
Input voltage: AC220 +10%(V):(V)015 output voltage.
Output Power: 30W
Frequency range: 50 - 60 HZ
Digital display, 15 Vvoltage.2A current. Made in china.</t>
  </si>
  <si>
    <t>Digital Megger</t>
  </si>
  <si>
    <t xml:space="preserve">Digital Megger:
YX 0205A, for finding the electricity problemو It is used for charging voltage and routing, company Yakzon, made in China, </t>
  </si>
  <si>
    <t>Pack</t>
  </si>
  <si>
    <t>Screwdriver</t>
  </si>
  <si>
    <t>پیج گوشتی برای باز نمودن انواع مبایلها، made in China, company Yakzon, برای باز و بسته کردن قطعات مبایل در هنگام تعمیر</t>
  </si>
  <si>
    <t>PC</t>
  </si>
  <si>
    <t>Table  lamp</t>
  </si>
  <si>
    <t>Table Lamp:
Table digital LED lamp, good quality, any company</t>
  </si>
  <si>
    <t>Magnifier</t>
  </si>
  <si>
    <t>Magnifying glass with very high magnification, made in china</t>
  </si>
  <si>
    <t>Bent chain nose plier</t>
  </si>
  <si>
    <t>Bent chain nose plier:
Bent Chain-Nose Pliers for Crafting and Repair
Material: Alloy Steel, Plastic
Item Dimensions: LxWxH - 6.75 x 0.2 x 2.75 inches
Handle Material: Polyvinyl Chloride
Item Weight: 0.06 Kilograms
Specific Uses For Product	Professional
Cutting Width	0.15 Centimeters</t>
  </si>
  <si>
    <t>Iron</t>
  </si>
  <si>
    <t xml:space="preserve">Hot plate LCD touch screen glass separator machine to change mobile glasses, made in China, company Yakzon, </t>
  </si>
  <si>
    <t>Dongle: Infinity Best</t>
  </si>
  <si>
    <t xml:space="preserve">Dongle:
Infinity Best Dongle, for flashing and repairing of Nokia Mobile phones
</t>
  </si>
  <si>
    <t>Ronix Garage Jack</t>
  </si>
  <si>
    <t>Ronix Garage Jack:
 3 ton Ronix garage lizard jack model RH-4912. - Has a carrying case
- Has wheels
- Has 2 bars of 54 cm with the ability to be placed in each other
Packaging dimensions: length: 61, width: 38, height: 23 cm</t>
  </si>
  <si>
    <t>خَـرَک فلزی
Steel Stand</t>
  </si>
  <si>
    <t>Steel Stand:
The device that is placed under the car after removing the flywheel to maintain its balance and not fall to the ground and is not shaped. A set of 4 pcs, made in Afghanistan.</t>
  </si>
  <si>
    <t>Ring Fix Spanner - All sizes</t>
  </si>
  <si>
    <t>Ring Fix Spanner:
12 pcs set, sizes (8-24), made of high quality chrome-vanadium steel. Fine chrome plated for rust-prevention, company GS YELL.</t>
  </si>
  <si>
    <t>Hammer set</t>
  </si>
  <si>
    <t>Hummer set:
5 pcs of hummer with different sizes, weight (1-2kg, 2-300gr, 3-250gr, 4-200gr, 5-150gr) steel made with wooden hand, , made in Afghanistan, For hammering metals</t>
  </si>
  <si>
    <t>Needle nose plier</t>
  </si>
  <si>
    <t>Needle nose plier:
Nickel-Plated Fast Cutting Long Nose Pliers
1).Durable nickel chromium steel construction; 2).Induction hardened cutting edge; 3).Machined jaws for maximum gripping strength; 4).ProTouch grips provide extra comfort and reduces hand fatigue; 5).Fine polished,cutting edges induction hardened; 6).Excellent durability and resilience; 7).Made of 60 CR-V with high hardness and strong durability</t>
  </si>
  <si>
    <t>Plier</t>
  </si>
  <si>
    <t>Plier:
Hand Tools Combination Pliers - Body material 60Cr-v Handle Material PVC Jaw Hardness HRC 58-62 Body HRC 44-48 Edge HRC 58-62 1pc with plastic diaplay card</t>
  </si>
  <si>
    <t>Lift 
جرثقیل</t>
  </si>
  <si>
    <t>Lift:
Vital company product, made in china, to raise the engine, made of metal, 1 ton, free size.</t>
  </si>
  <si>
    <t>screwdrivers</t>
  </si>
  <si>
    <t>Screwdrivers:
7 PIECE ESSENTIAL LARGE TIP SCREWDRIVER SET
FEATURES:
Chrome vanadium bar, Essential screwdriver, Hanging hole, Hardened tip, Soft grip handle
SIZES: 
PH1 (75mm small), PH2 (100mm medium), Standard (flared) 5.5mm (100mm medium), 8mm (175mm large), Cabinet (parallel) 4mm (100mm small), 6.5mm (150mm large)</t>
  </si>
  <si>
    <t>Box Spanner</t>
  </si>
  <si>
    <t>Box Spanner:
Box spanner one set of different size (Boxpana) - Big size - original, IRD company, made in Germany.
25pcs, 1/2" DR Socket Wrench Set, Chrome Vanadium, Blue-Ribbon, Includes: 1) 18-1/2"DR.SOCKET: 10-24, 27,30,32MM (CR-V)  2) 2-1/2"DR.Extension Bar:5"&amp;10" (CR-V)  3) 1-1/2"DR.SLIDING T HANDLE: 10" (CR-V) 4) 1-1/2"DR.UNIVERSAL JOINT (CR-V)  5) 1-1/2"DR.RATCHET HANDLE  6) 1-1/2"DR.90 L TYPE HANDLE   7) 1-SCREWDRIVER 6*100mm</t>
  </si>
  <si>
    <t>Carpet Looming Machine</t>
  </si>
  <si>
    <t>Carpet looming machine (دستگاه قالین بافی): Dimensions: 2 m*1m, L*W, (size: 2 meter). Iron thickness: 3 mil or any best quality.</t>
  </si>
  <si>
    <t>Wooden benches</t>
  </si>
  <si>
    <t>Wooden benches ( دراز چوکی چوبی یک نفره):  Hight: 18 cm.  Long: 125cm. wide: 25cm</t>
  </si>
  <si>
    <t>Daftin</t>
  </si>
  <si>
    <t>Daftin (دستوک قالین بافی) is a device for beating the knots of the carpet after weaving a row, as well as laying down the thick and thin wefts of the used carpet</t>
  </si>
  <si>
    <t>carpet knife</t>
  </si>
  <si>
    <t>A carpet knife (چاقوی قالیبافی) is a tool for cutting carpet threads during knotting</t>
  </si>
  <si>
    <t>String</t>
  </si>
  <si>
    <t>White color string for carpet waving (  نخ سفید اعلای وطنی)</t>
  </si>
  <si>
    <t>KG</t>
  </si>
  <si>
    <t>Red color string for carpet waving (  نخ سرخ اعلای وطنی)</t>
  </si>
  <si>
    <t>High quality navy blue yarn (نخ اعلای سرمه ای)</t>
  </si>
  <si>
    <t>LT Drill</t>
  </si>
  <si>
    <t xml:space="preserve">LT Drill:
Single phase, Bosch company, model 2017, made in Germany, for  plate roll, 220 voltage, 50/60 HZ, 3,9 A, 800 Watt, 0-900 r/m, </t>
  </si>
  <si>
    <t>Farsi Cutting Saw</t>
  </si>
  <si>
    <t>Drill</t>
  </si>
  <si>
    <t xml:space="preserve">Drill:
550 watt, R10550, To screw and…, single phase, model 2016,company Makute, made in China, 220-240 voltage, 50/60 HZ, 0-3000 r/m, </t>
  </si>
  <si>
    <t>Stock Nail or Nail Punching device</t>
  </si>
  <si>
    <t>Nail Punching device:
air pump nail punching, model 2015, made in China, For temporary nailing, model F50, pressure 4bar-8bar, 18 GABRAD nails from 10mm-50mm, company JINS,</t>
  </si>
  <si>
    <t>Air Stapler</t>
  </si>
  <si>
    <t>Air Stapler:
FS8016 (Air pump stapler), To install board, model 2015, made in China, model E8016, clip 100psc, tube 8mm, pressure 0,5-0,8 npa, company Makute</t>
  </si>
  <si>
    <t>tool box</t>
  </si>
  <si>
    <t>80 cm length for keeping the tools, To move things, made in China, 43 inch, 2 floor, 30 cm breadth,</t>
  </si>
  <si>
    <t>Faryab</t>
  </si>
  <si>
    <t>Chair</t>
  </si>
  <si>
    <t>Plastic Chair Material Stainless steel Plastic
Dimensions (Inches)
22 L x 17 W x 31 H</t>
  </si>
  <si>
    <t xml:space="preserve">Max Sewing Speed	5000 SPM
Motor	Power Saving
Model Name/Number: New best 
Power	550 Watt
Max. Sewing Speed	5000 Stitch/min
Weight	32/ 39 Kg
Size/Dimension	645 x 248 x 550 mm
Material	High Grade Cast iron
Automatic Grade	Semi-Automatic
</t>
  </si>
  <si>
    <t xml:space="preserve">ماشین هوا  Tire Air Pump Machine </t>
  </si>
  <si>
    <t>Compressor Pump: Wheel, Air Filter: Handle, Crankcase Breather:  Foot Mounting Bracket, Oil Fill Cap: Rubber Foot Mount, Oil Drain Plug: Non-Return Valve, Oil Level Sight Glass:  Unloading Line, Electric Motor:  Safety Valve, Overload Reset Button:  Drain Valve, Air Receiver Tank:  Filter-Regulator, Air Receiver Tank Nameplate,  Discharge Outlet Coupling, V-Belt Drive Guard, Air Receiver Pressure Gauge, Wheel Mounting Bracket,  Pressure Switch</t>
  </si>
  <si>
    <t>Microscope</t>
  </si>
  <si>
    <t>High Quality Viewing Head: Monocular vertical tube
Eyepiece: WF10× *WF16WF10×
Objective: Achromatic Objective: 4x, 10x, 40x, 100x
Nosepiece: Quadruple Nosepiece</t>
  </si>
  <si>
    <t>Clock</t>
  </si>
  <si>
    <t>Clock and oxygen air control.</t>
  </si>
  <si>
    <t>Pipe</t>
  </si>
  <si>
    <t xml:space="preserve">American air pipe </t>
  </si>
  <si>
    <t>Burnell Geisi</t>
  </si>
  <si>
    <t>Burnell Geisi oringinal</t>
  </si>
  <si>
    <t xml:space="preserve">گیرا Vise   </t>
  </si>
  <si>
    <t xml:space="preserve">8 inch, Wieghth: 27Kg, </t>
  </si>
  <si>
    <t>Balloon</t>
  </si>
  <si>
    <t xml:space="preserve"> oxygen balloon</t>
  </si>
  <si>
    <t>Router</t>
  </si>
  <si>
    <t xml:space="preserve">Chuck Dia: 12mm
plug runner: 0-65mm
inpute power: 1500w
No of loaded speed: 22000r/min
rated voltage: 220
frequencey: 50/60HZ
with good quality </t>
  </si>
  <si>
    <t xml:space="preserve">Blade Dia: 255mm
Max cutting capacity: 70*130mm
Mild Stand Angel: 0-45
inpute power: 1900W
No Load Speed: 5000r/min
rated voltage: 220
frequencey: 50/60HZ
with good quality 
</t>
  </si>
  <si>
    <t>Electric Planer</t>
  </si>
  <si>
    <t xml:space="preserve">wide of cutter: 88mm
cut depth: 1mm
rated inpute power: 710mm
rated voltage: 220
frequencey: 50/60HZ
with good quality </t>
  </si>
  <si>
    <t>Angle Polisher</t>
  </si>
  <si>
    <t xml:space="preserve">Pad size: 180mm
rated inpute power: 1300w
No of load speed: 600-3500r/minrated voltage: 220
frequencey: 50/60HZ
With good quality 
</t>
  </si>
  <si>
    <t>Cut off machine</t>
  </si>
  <si>
    <t xml:space="preserve">Blade Dai: 355mm
Max cutting capacity: 100mm
Mild stand angle: 0-45
input power: 2200w
No of load speed:3800r/min 
voltage: 220
frequencey: 50/60HZ
With good quality </t>
  </si>
  <si>
    <t>EAch</t>
  </si>
  <si>
    <t>Hand Drill Driver</t>
  </si>
  <si>
    <t xml:space="preserve">Max drilling dia: steel 10mm, wood 25mm
No of load speed: 1350r/min
Max toruqe: 40N.M
Diamension: 58*38*26cm
voltage: 220
frequencey: 50/60HZ
With good quality 
</t>
  </si>
  <si>
    <t>Adjustable DC Power Supply 15V for mobile repairing</t>
  </si>
  <si>
    <t>output power: 101-200W
output frequencey: 15v
type: Adjustable DC power supply
Dimension: 200*125*150mm
temperature coeffcient: 300PMM/degree
resume time: 100su
net weight: 1.8kg
output current: 02A</t>
  </si>
  <si>
    <t>Mobile Repairing Table</t>
  </si>
  <si>
    <t>Table for mobile repairing Dimension: (100*60*150CM)
Materials: wood (Lasani)
Color: any
Local Availible</t>
  </si>
  <si>
    <t>LCD Mutimeter Tester Digital Mulitester</t>
  </si>
  <si>
    <t>Ac Max: 200Am
DC max: 200mA
max frequency: 200kHZ
Max AC voltage: 750V
DC max voltage: 1000V
with battery tester and wires</t>
  </si>
  <si>
    <t>Heatgun</t>
  </si>
  <si>
    <t>Hot Air Gun
Power : 100-700w 
Resistant : &lt;2Ω
Handpiece Size : &lt;23mm
Temp Stability : ± 1'C
Fan : Brushless ball
Airflow : 120L/min(max)
Noise : &lt;45dB
Temp Control : 100~450'C
Soldering Hot Iron
Power :60 W
Resistant : &lt; 2Ω
Temp Stability : ± 1'C
Iron : ESD design
Heater Material : Nichrome
Temp Control : 200~480'C</t>
  </si>
  <si>
    <t>Mobile Phone Screen Separator</t>
  </si>
  <si>
    <t>size: 8 inches
Constant temperature visible: 3 digit LCD disply
power: 400w
weight: 2kg
power supply: AC220-250v
equipment size: 260*160*80mm
heating size: 8 inches
Built in: in vaccuum suction pump
constant temperatue adjustable: 40-200c</t>
  </si>
  <si>
    <t>Basic soldering iron</t>
  </si>
  <si>
    <t xml:space="preserve">Input: 220 V
Power: 30 W and second: 60W
EAN: 8719762741572
Weight: 344 grams
with stand and five extra heads
</t>
  </si>
  <si>
    <t>Solder Welding Iron wire Reel</t>
  </si>
  <si>
    <t>63/37 rosin core solder
flux: 2. 0%
wire dimeter: 1mm
weight: 100g
melting point: 360F
total wire length: 1400cm</t>
  </si>
  <si>
    <t>Copper soldering wire</t>
  </si>
  <si>
    <t>wire dimeter: 0.1mm
length: 15m
weigh: 4g
materials: copper
conductor type: solid
dimentions: 0.01--10mm</t>
  </si>
  <si>
    <t>Mobile repairing tools (screw driver set)</t>
  </si>
  <si>
    <t>Modle Number: 32 in 1 set
type: screw driver
Application: mobile and laptop
DIY supplies: electrical
Number of pieces: 32
type2: hand tool set
size: 15.5*10.5*3cm</t>
  </si>
  <si>
    <t xml:space="preserve"> Liquid soldering solder paste</t>
  </si>
  <si>
    <t>volume: 42grm
category: business, officer, inustrial, CNC, metalworking manufacturing, welding and soldering equipment, soldering/desolding equipment and accessories, soldering guns and irons.</t>
  </si>
  <si>
    <t>Delivery &amp; Gynecology Table</t>
  </si>
  <si>
    <t>Metal frame , Powdery color , Surface made of washable cloth , Tow steel adjustments , Two  belts for keeping the  patient , Two hand place for the patient , Two I.V. Pols sockets , Steel step with casters , Feet plaes , Steel dish , Parts can be separated and reassemble , Technical dimensions (cm) : 88*67*180</t>
  </si>
  <si>
    <t>Cortaj Surgical Set</t>
  </si>
  <si>
    <t xml:space="preserve">
Strumeter 1 pcs 
Speculum 2 pcs 
Sponge Forceps 2 pcs 
Curit 2 pcs 
Teneculum 1 pcs 
Scissors Medium 1 pcs 
Scissors Small 1 pcs 
Episiotomy Scissors 1 pcs 
Mayo Scissors 1 Pcs 
Aliis forceps 1 pcs 
Artery forceps 1 pcs 
Clamp 1 pcs 
Tray Medium size 1 Pcs                                                               </t>
  </si>
  <si>
    <t>Good quality chair, product dimensions: 24.8x23.62x42.91 inches</t>
  </si>
  <si>
    <t>Sphygmomanometr with Stethoscope</t>
  </si>
  <si>
    <t xml:space="preserve">Sphygmomanometer with Stethoscope     , Exterior Finish: Stainless Steel, Material: Stainless steel, Product Dimensions : 13.5L X 11.5 w Centimeters, Item Weight 239 Grams </t>
  </si>
  <si>
    <t>Pair</t>
  </si>
  <si>
    <t>Welding machine</t>
  </si>
  <si>
    <t>200A Single Phase Inverter Welding machine | Model: ARC-200N
7 Meter Welding holder with Cable  Earthing Clamp with 7 Meter Cable
Portable welding machine, Light in Weight and less maintenance compare to other welding machine
Suitable for 2.5 mm / 3.15 mm Welding rod | Suitable for light work, Home use, Small Fabrication Works. Single phase welding machine set</t>
  </si>
  <si>
    <t>each</t>
  </si>
  <si>
    <t>Iron cutting machine</t>
  </si>
  <si>
    <t>Material:	Mild Steel
Frequency:	50-60 Hz
Phase:	Single Phase
Power Source:	Electric
No Load Speed:	3,800 rpm</t>
  </si>
  <si>
    <t>Hand grinder machine</t>
  </si>
  <si>
    <t xml:space="preserve">
Model Number:	GWS 24-180 LVI
Voltage:	8500W
Features:	8500RPM
Disc Diameter:	180MM DISC
Net weight/Gross weight	5.4GS</t>
  </si>
  <si>
    <t>Electrical impact drill (big size)</t>
  </si>
  <si>
    <t xml:space="preserve"> rated input power: 500W, Power output: 250W, Drill spindle connecting thread: 3/8 - 24 UNF, Tootal Dimension: 262mm, </t>
  </si>
  <si>
    <t>Electrical impact drill (small size)</t>
  </si>
  <si>
    <t xml:space="preserve"> DCA, V: 220 - 240V, 500W, 0-41600/min, 50 - 60Hz, Diameter: 13mm, No: 0-2600r/min </t>
  </si>
  <si>
    <t>Jawzjan</t>
  </si>
  <si>
    <t>Max Sewing Speed	5000 SPM
Motor	Power Saving
Model Name/Number: New best Bruce Q5
Power	550 Watt
Max. Sewing Speed	5000 Stitch/min
Weight	32/ 39 Kg
Size/Dimension	645 x 248 x 550 mm
Material	High Grade Cast iron
Automatic Grade	Semi-Automatic
Brand	Bruce</t>
  </si>
  <si>
    <t xml:space="preserve">Microscope, specialized for mobile reparing 
</t>
  </si>
  <si>
    <t>Kailiwei K7050TP 7-50x Continuous zoom Trinocular Stereo Microscope 2MP camera with 8 inch HD monitor and big base</t>
  </si>
  <si>
    <t>Freezer for keeping food</t>
  </si>
  <si>
    <t>Freezer Type: Chest Freezer
Model: FC-33DD4SA
Capacity: 245 liters
Cooling Technology: Direct Cooling
Energy Efficiency: Energy Class A
Temperature Control: Adjustable Thermostat
Defrosting: Manual Defrost
Interior Lighting: LED Lighting
Baskets: 1 Removable Wire Basket
Lock: Yes, with key
Noise Level: Low noise
Dimensions (W x D x H): 920 x 555 x 850 mm
Weight: 32 kg
Color: White
Power Supply: 220-240V / 50Hz</t>
  </si>
  <si>
    <t xml:space="preserve">Juicer for fruite grinding </t>
  </si>
  <si>
    <t>Brand: Sujata
Model: Various models available (e.g., Powermatic, Dynamix, Multimix)
Type: Centrifugal Juicer / Mixer Grinder / Blender
Power Consumption: 900 Watts
Motor: Powerful 900W motor with double ball bearings for efficiency, low maintenance, and trouble-free running for years
RPM: 22,000 RPM (rotations per minute) for high speed and effective juicing
Material: High-grade stainless steel blades and jars
Jar Capacity:
Juicer Jar: Typically 1 to 1.5 liters
Blender Jar: Typically 1 to 1.5 liters
Grinder Jar: Typically 0.5 to 1 liter</t>
  </si>
  <si>
    <t xml:space="preserve">Blade Dai: 355mm برای برش نل 
Max cutting capacity: 100mm
Mild stand angle: 0-45
input power: 2200w
No of load speed:3800r/min 
voltage: 220
frequencey: 50/60HZ
brand: SENCAN
With good quality </t>
  </si>
  <si>
    <t xml:space="preserve">Electrical impact Drill (Big size) </t>
  </si>
  <si>
    <t>Type: Electrical Impact Drill
Power: 800 to 1500 Watts (varies by model)
Voltage: 220-240V / 50-60Hz
No Load Speed: 0 - 3000 RPM
Impact Rate: 0 - 45000 BPM (Blows Per Minute)
Chuck Size: 13mm to 16mm (Keyed or Keyless)
Drilling Capacity:
Wood: Up to 40mm
Steel: Up to 16mm
Concrete: Up to 30mm
Torque Settings: Multiple torque settings for precise control
Variable Speed Control: Yes
Reverse Function: Yes
Handle Type: Side handle for better grip and control
Weight: 2.5 to 4.5 kg
Cord Length: Typically 2 to 3 meters
Material: High-quality, durable plastic and metal components</t>
  </si>
  <si>
    <t>Jawazjan</t>
  </si>
  <si>
    <t xml:space="preserve">Ring Fix Spanner </t>
  </si>
  <si>
    <t>Ring Fix Spanner, 12pcs set, sizes (8-8,9,10,11,12,13,14,15,17,19,22,24), made of high quality Chrome-vanadium steel. Fine chrome plated for rust-prevention</t>
  </si>
  <si>
    <t xml:space="preserve">Electrical Impact Drill (small size) </t>
  </si>
  <si>
    <t>Type: Electrical Impact Drill
Power: 500 to 800 Watts (varies by model)
Voltage: 220-240V / 50-60Hz
No Load Speed: 0 - 2800 RPM
Impact Rate: 0 - 44000 BPM (Blows Per Minute)
Chuck Size: 10mm to 13mm (Keyed or Keyless)
Drilling Capacity:
Wood: Up to 25mm
Steel: Up to 10mm
Concrete: Up to 13mm</t>
  </si>
  <si>
    <t>Stanley 7Pc All in One Plumber Tool Kit</t>
  </si>
  <si>
    <t xml:space="preserve">Pipe Wrench:Typically 14 inches
Pipe Cutter: Typically 1/8 inch to 1 inch (3-25mm) diameter pipes
Tube Bender:Bending Capacity: Typically for 1/4 inch to 3/8 inch tubes ,Bending Angle: Up to 90 degrees
Adjustable Spanner:Typically 8 inches
Thread Seal Tape: Width: Typically 1/2 inchLength: Typically 260 inches (21.6 feet)
Plumber’s Tape (Pipe Strap):Width: Typically 3/4 inch Length: Typically 10 feet
Carrying Case: </t>
  </si>
  <si>
    <t>Soldering Iron for PVC Pipe Welding</t>
  </si>
  <si>
    <t>Soldering Iron for PVC Pipe Welding - Technical Specifications:
Type: PVC Pipe Welding Machine / Soldering Iron
Power: 800 to 1500 Watts (varies by model)
Voltage: 220-240V / 50-60Hz
Temperature Range: 0°C to 300°C (adjustable)
Heating Time: Approximately 3-5 minutes to reach operating temperature
Control: Thermostatic control for precise temperature settings
Nozzle Sizes: Various interchangeable nozzles for different pipe diameters (commonly included sizes: 20mm, 25mm, 32mm, 40mm, 50mm, 63mm)
Material: High-quality metal heating element and heat-resistant plastic handle
Weight: 1.5 to 3 kg (depending on the model and included accessories)
Cord Length: Typically 1.5 to 2 meters
Stand: Includes a metal stand for safe placement during heating</t>
  </si>
  <si>
    <t xml:space="preserve">Chuck Dia: 12mm
plug runner: 0-65mm
inpute power: 1500w
No of loaded speed: 22000r/min
rated voltage: 220
frequencey: 50/60HZ
brand: SENCAN
with good quality </t>
  </si>
  <si>
    <t xml:space="preserve">Blade Dia: 255mm
Max cutting capacity: 70*130mm
Mild Stand Angel: 0-45
inpute power: 1900W
No Load Speed: 5000r/min
rated voltage: 220
frequencey: 50/60HZ
brand: SENCAN
with good quality 
</t>
  </si>
  <si>
    <t xml:space="preserve">wide of cutter: 88mm
cut depth: 1mm
rated inpute power: 710mm
rated voltage: 220
frequencey: 50/60HZ
brand: SENCAN
with good quality </t>
  </si>
  <si>
    <t xml:space="preserve">Pad size: 180mm
rated inpute power: 1300w
No of load speed: 600-3500r/minrated voltage: 220
frequencey: 50/60HZ
brand: SENCAN
With good quality 
</t>
  </si>
  <si>
    <t xml:space="preserve">Max drilling dia: steel 10mm, wood 25mm
No of load speed: 1350r/min
Max toruqe: 40N.M
Diamension: 58*38*26cm
voltage: 220
frequencey: 50/60HZ
brand: SENCAN
With good quality 
</t>
  </si>
  <si>
    <t>Liquid soldering solder paste</t>
  </si>
  <si>
    <t xml:space="preserve">Barber Chair </t>
  </si>
  <si>
    <t>Salon Furniture, Salon chair/barber chair Material:
synthetic leather,Heavy Duty Hydraulic Pump,Base:
Stainless Steel,Single gross weight:
35.000 kg,Single package size: 
56X69X78 cm</t>
  </si>
  <si>
    <t>Saloon Cabinet</t>
  </si>
  <si>
    <t>High glass cabinet with 1.20  meter  wide and 1.60 meter  hight a mirror attached, the cabinet includes at least 3 drawers with best quality</t>
  </si>
  <si>
    <t>Salon hair dryer</t>
  </si>
  <si>
    <t>Power source electric, 2 speed &amp; 3 heat settings; over heating protection device, power 2000 w, brand name Shundun,voltage 220v 50HZ,</t>
  </si>
  <si>
    <t>Kemei KM 3909 Rechargeable Trimmer for Men- Double Battery</t>
  </si>
  <si>
    <t>Model KM-3909, Power Required (Volts) 220-240 V,Number of Batteries 2,Power Source Battery,Battery Size AA,Cutting Lengrh Comb: 4 pieces (3,6,9,12mm),Oil/Cleaning Brush,Charging Adaptor, capacity 300gm</t>
  </si>
  <si>
    <t>Trimmer 3 In 1 Kemei Km – 6559 Hair Clipper</t>
  </si>
  <si>
    <t>Kemei KM-6559 3 In 1 Multifunctional USB Rechargeable Hair Trimmer Electric Shaver Hair Clipper Brand: Kemei,Rechargeable, Double blade, 3 watt, ABS + Stainless Steel,16.5 cm x 6.5 cm</t>
  </si>
  <si>
    <t>Sofa Seat</t>
  </si>
  <si>
    <t xml:space="preserve">Waiting Chair for Salon  Material:
GENUINE LEATHER with high qualilty sponge and well designed included with 3 tea table capacity for 7 people </t>
  </si>
  <si>
    <t>Ring Spanners</t>
  </si>
  <si>
    <t>Double offset ring spanners, 8 pieces set, sizes (6mm*7mm, 8mm*9mm, 10mm*11mm, 12mm*13mm, 14mm*15mm, 16mm*17mm, 18mm*19mm, 20mm*22mm). High-quality chrome plated for rust prevention.</t>
  </si>
  <si>
    <t>Multi-socket wrench set</t>
  </si>
  <si>
    <t>25pcs, 1/2" DR Socket Wrench Set, Chrome Vanadium, Blue-Ribbon, Includes: 1) 18-1/2"DR.SOCKET: 10-24, 27,30,32MM (CR-V)  2) 2-1/2"DR.Extension Bar:5"&amp;10" (CR-V)  3) 1-1/2"DR.SLIDING T HANDLE: 10" (CR-V) 4) 1-1/2"DR.UNIVERSAL JOINT (CR-V)  5) 1-1/2"DR.RATCHET HANDLE  6) 1-1/2"DR.90 L TYPE HANDLE   7) 1-SCREWDRIVER 6*100mm</t>
  </si>
  <si>
    <t>Pilers Set</t>
  </si>
  <si>
    <t>Piece: 4
steel type: folad
brand: any
With good quality</t>
  </si>
  <si>
    <t>pcs</t>
  </si>
  <si>
    <t>screw driver set</t>
  </si>
  <si>
    <t xml:space="preserve">Piece: 12
steel type: foladi
brand: any
With good quality </t>
  </si>
  <si>
    <t xml:space="preserve">Hammer (Small and Big zised) </t>
  </si>
  <si>
    <t xml:space="preserve">Fiberglass Nailing Hammer - Forged and heat-treated head for increased durability.
■ Fully polished head ■ Jacketed, hi-visibility yellow fiberglass handle ■ Patented head-to-handle assembly. ■ Rim tempered face ■ Molded, textured rubber grip.  
Two different sizes: 
1) Head Weight (20 oz), Claw Style - Curve, Face Style - Smooth, Face Dia. 1-3/16, Head Length 5-1/4in, Overall length 13in     
2) Head Weight (35 oz), Claw Style - Rip, Face Style - Smooth, Face Dia. 1-6/32, Head Length 6-1/16in, Overall length 13in </t>
  </si>
  <si>
    <t>Pcs</t>
  </si>
  <si>
    <t xml:space="preserve">Made in USA or Russia, Original  
سگ پلاس اصلی آمریکایی و یا روسی
</t>
  </si>
  <si>
    <t>Brand Name:GS, Good Quality
 سیت بکس 6 رخ مخصوص سکیل سازی از شماره ۸  تا شماره ۳۲ شش رخ باشد</t>
  </si>
  <si>
    <t>screw making tools to create screw or rehabilitate the rutten scress 
سیت  چوری کشی  جهت  ایجاد چوری برای بولتهایی که فرسوده شده اند</t>
  </si>
  <si>
    <t>Steel bench vise</t>
  </si>
  <si>
    <t>4" Inch Cast Iron Metal Shop Vice Benchtop Bench Top Table Vise</t>
  </si>
  <si>
    <t xml:space="preserve">Desk for Work </t>
  </si>
  <si>
    <t xml:space="preserve">Height: 80 cm, Length: 2 meter, width: 1 meter, made of metal, heavy duty with highest quality </t>
  </si>
  <si>
    <t>Brand Name:GS, Good Quality
 سیت بکس۱۲ رخ مخصوص سکیل سازی از شماره ۸  تا شماره ۳۲ شش رخ باشد</t>
  </si>
  <si>
    <t xml:space="preserve">سیت بکسوانه Tool Box Ratchet Socket Set  </t>
  </si>
  <si>
    <t>Brand Name: ODM/OEM, Model Number: TS - 05, Place of Origin: Taiwan, Application:Household repairing, Household, Tool Set, Package: Standard, case, Dimensions: Standard, Product name: Made in Taiwan DIY Tool Box Ratchet Socket Set, Material: CR-V, Color: Silver, Packing: Plastic Box, Function: Mulit-purpose</t>
  </si>
  <si>
    <t xml:space="preserve">جمپین کش Car Puller Jumpin </t>
  </si>
  <si>
    <t xml:space="preserve">Best quality car puller jumpin, made of metal, made in Afghanistan </t>
  </si>
  <si>
    <t xml:space="preserve">پولی کش Elevator </t>
  </si>
  <si>
    <t xml:space="preserve">Best quality elevator, size: 10 inch, made of metal </t>
  </si>
  <si>
    <t xml:space="preserve">تیلیور سه دانه   Spanner Wrench </t>
  </si>
  <si>
    <t>Quantity: 3, Automatic extension: Yes, Early termination: Yes, Bidder appraisal restriction: Yes
Bidder authentication restrictions: None
Successful bidder: Log in to confirm</t>
  </si>
  <si>
    <t>سکیجن Portable Manual Tyre Changer</t>
  </si>
  <si>
    <t xml:space="preserve">Tire Changing Machine: Model number: LD-C03002, Condition: New, Type: Simple disassembly, Power source: Manual operation, structure: vertical </t>
  </si>
  <si>
    <t xml:space="preserve">چکش کلان Hammer </t>
  </si>
  <si>
    <t xml:space="preserve">Tool handle hight: 90cm, made of iron </t>
  </si>
  <si>
    <t>سیت بکسوانه ۱۲ رخ Socket tool Set 12 range</t>
  </si>
  <si>
    <t>Socket tool set 12 range for motor repairing</t>
  </si>
  <si>
    <t xml:space="preserve">جک چیبAutomotive Steel Body Jacks </t>
  </si>
  <si>
    <t xml:space="preserve">Automotive Steel Body Jacks, made in Russia </t>
  </si>
  <si>
    <t xml:space="preserve">ماشین تیل شوییOil Tank wash Machine </t>
  </si>
  <si>
    <t>Oil Tank wash Machine, high pressure cleaning gun, Model: YANZHI</t>
  </si>
  <si>
    <t xml:space="preserve">دنده قولکی Range 32 </t>
  </si>
  <si>
    <t xml:space="preserve">Range 32, best quality </t>
  </si>
  <si>
    <t xml:space="preserve">Carpet Frame </t>
  </si>
  <si>
    <t>Steel complete set 10-meter carpet weaving frame with complete set of bolts and wood sheet using for setting and the frame coated with anti-oxide and oil paint with good quality</t>
  </si>
  <si>
    <t>Hooked knife</t>
  </si>
  <si>
    <t>Hooked knife with steel blade and wooden handle ( about 6 cm length) with good quality</t>
  </si>
  <si>
    <t>Carpet weaving comb</t>
  </si>
  <si>
    <t>Metalic carpet weaving comb ( standard size 20 cm length) with good quality</t>
  </si>
  <si>
    <t xml:space="preserve">Wooden Chair </t>
  </si>
  <si>
    <t>20- 30 cm height, 30-40 cm width, 60 cm length with good quality</t>
  </si>
  <si>
    <t>jawzjan</t>
  </si>
  <si>
    <t>Carpet String (Tafta) Arsh</t>
  </si>
  <si>
    <t xml:space="preserve">Kind of string needed for carpet weaving </t>
  </si>
  <si>
    <t>Painted carpet string</t>
  </si>
  <si>
    <t xml:space="preserve">Carpet string with good quality in different colors </t>
  </si>
  <si>
    <t>jawazjan</t>
  </si>
  <si>
    <t>Carpet Design</t>
  </si>
  <si>
    <t xml:space="preserve">Carpet design or map with clear visibility </t>
  </si>
  <si>
    <t>7 Meter Welding holder with Cable  Earthing Clamp with 7 Meter Cable</t>
  </si>
  <si>
    <t>Portable welding machine, Light in Weight and less maintenance compare to other welding machine</t>
  </si>
  <si>
    <t>Suitable for 2.5 mm / 3.15 mm Welding rod | Suitable for light work, Home use, Small Fabrication Works. Single phase welding machine set</t>
  </si>
  <si>
    <t xml:space="preserve">Brand: DCA, V: 220 - 240V, 500W, 0-41600/min, 50 - 60Hz, Diameter: 13mm, No: 0-2600r/min </t>
  </si>
  <si>
    <t>Kundoz</t>
  </si>
  <si>
    <t xml:space="preserve">Plastic Chairs </t>
  </si>
  <si>
    <t>Bruce Q5</t>
  </si>
  <si>
    <t xml:space="preserve">Bruce Q5 Single Needle Lock Stitch Machine: Direct Drive Motor, Automatic Grade	Automatic, High Speed Bruce Industrial Machine: Model: Bruce Q5,  Usage/ Application: Heavy Material, Motor: Direct drive, Max sewing speed: 4000-5000 (stitch/min),  power: 35W, Mode: High Speed, Capacity: 550 WATT, Single Needle Intergrated power saving Motor lock stitch sewing machine with half stitch, LED light, Needle position and safety switch Complete set. Max. Stitch Length - 5mm, Height of Presser foot Lift - Knee lift:13mm, Needle type-DBx1 11-18#, Operation Space - 264x129mm, Weight - 32Kg / 38.7Kg, Made in China </t>
  </si>
  <si>
    <t xml:space="preserve">Single Needle Sewing Machine </t>
  </si>
  <si>
    <t>Post-bed shoemaker sewing machine (Max sewing thickness: 5mm, Dimensions: 650*270*575mm, Power: 250W/400W, Stitch formation: Lock Stitch, Max sewing speed: 3000s.p.m, Stitch Length: 10 - 13mm, Feed mechanism: Needle Feed, Weight: 35/33Kg, Supply Ability: 30,000 sets per month 200,000pcs/year), Brand name: JUKY, Made in China</t>
  </si>
  <si>
    <t>Spry machine</t>
  </si>
  <si>
    <t xml:space="preserve">Air compressor machine power = 5.5HP and cpacity of 150 air pond, 1 piston, zero gun with 10 meter pipe. </t>
  </si>
  <si>
    <t xml:space="preserve">Steel Table for car mechanic </t>
  </si>
  <si>
    <t xml:space="preserve">Shelf: 3 Shelves 
Height: 90 cm, Length: 100cm, width: 50 cm, 
Made of Stainless Steel, heavy duty with highest quality </t>
  </si>
  <si>
    <t>Car Polisher Polishing Machine</t>
  </si>
  <si>
    <t>Material: ABS Shell
Output Wattage: 1400W
Rated Voltage: 220V/110V
Frequency: 50Hz/60Hz
Buffing Wheel Diameter: Approx. 180mm/7''
Wire Length: Approx. 4M/13.12ft
Polisher Output Shaft Thread:
Detailed Size: As Picture Shown
Package Weight: 4500g(approx.)
No-Load Speed: 3000RMP</t>
  </si>
  <si>
    <t>High Performance HVLP Gravity Feed Spray Gun with 1.4mm 1.7mm 2.5mm Fluid Tips</t>
  </si>
  <si>
    <t>Nozzle size: 1.4mm - 2.5mm
Cup: 34 fl oz (1000cc)
Pressure required: 50psi
Air consumption: 7-12 CFM
Compressor required: 1-3 HP
Air Connection: 1/4" NPS(M)</t>
  </si>
  <si>
    <t xml:space="preserve">Conformable Sander
</t>
  </si>
  <si>
    <t>Three sizes conformable sander (regmal) 
large, medium and small sizes
Best Quality</t>
  </si>
  <si>
    <t>Table Saw</t>
  </si>
  <si>
    <t xml:space="preserve">
Rated Power Input (w):	2000
Table Size:	70 x 120
Saw Blade Diameter:	305
Max. Cutting Capacity On The Right:	120
Max. Cutting Capacity On The Left:70
with good quality </t>
  </si>
  <si>
    <t>Balkh</t>
  </si>
  <si>
    <t xml:space="preserve">Blade Dai: 355mm
Max cutting capacity: 100mm
Mild stand angle: 0-45
input power: 2200w
No of load speed:3800r/min 
voltage: 220
frequencey: 50/60HZ
brand: SENCAN
With good quality </t>
  </si>
  <si>
    <t>Bench Polisher</t>
  </si>
  <si>
    <t>Bench Polisher, Motor: 560W
Axle Diameter: 160 mm</t>
  </si>
  <si>
    <t>Kemei KM 1949 Rechargeable Trimmer for Men</t>
  </si>
  <si>
    <t>Kemei KM-1949 All-metal Professional Hair Clipper Electric Cordless Hair Trimmer</t>
  </si>
  <si>
    <t>Kemei KM-1996</t>
  </si>
  <si>
    <t>Kemei KM-1996 All-metal Professional Hair Clipper Electric Cordless Hair Trimmer</t>
  </si>
  <si>
    <t>Wellding Machine 
دستگاه جوش کاری همراه با انبورک و لین</t>
  </si>
  <si>
    <t xml:space="preserve">welding machine with accessoried, 900 W, 160 MMA, Sellery germany model
دستگاه جوش کوچک همراه ادوات و ملحقات ۹۰۰ وات   و ۱۶۰ کمپنی سلری جرمنی  </t>
  </si>
  <si>
    <t xml:space="preserve">Sphygmomanometer with Stethoscope     Brand: Ross Max, Exterior Finish: Stainless Steel, Material: Stainless steel, Product Dimensions : 13.5L X 11.5 w Centimeters, Item Weight 239 Grams </t>
  </si>
  <si>
    <t>dril with blade</t>
  </si>
  <si>
    <t xml:space="preserve">Large size Royce Rotar hammer drill with blades premium quality - voltage and frequency 220-2230v 50-60Hz max drill capacity 30mm RRH30-1350w, with good quality </t>
  </si>
  <si>
    <t>Drill with blade</t>
  </si>
  <si>
    <t xml:space="preserve">small size Hyundai drill, 10mm, 650w, 0-2800r/min, voltage 220v and 50/60Hz, with good quality </t>
  </si>
  <si>
    <t xml:space="preserve"> Grinder with polish and cutting disk </t>
  </si>
  <si>
    <t xml:space="preserve">Makute angle grinder voltage 220-240v - 50/60Hz input power 1400w, no-load speed 10800r/min, disc dia 100/115/125mm, with good quality </t>
  </si>
  <si>
    <t>Flaring tool set</t>
  </si>
  <si>
    <t xml:space="preserve">This flaring tool set consists of a brake line cutter, two clamping blocks and other tools for flaring brake lines.
- inch clamp block sizes = 1/4 ″, 5/16 ″, 3/8 ″, 1/2 ″, 5/8 ″ and 3/4 ″
- metric clamp block sizes = 6, 8, 10, 12, 16 and 19mm, good quality </t>
  </si>
  <si>
    <t>socket set</t>
  </si>
  <si>
    <t xml:space="preserve">1/2 DR socket set 24 pcs chrome vanadium, with good quality </t>
  </si>
  <si>
    <t>Clamp multimeter</t>
  </si>
  <si>
    <t xml:space="preserve">UT201 400-600A Digital Clamp Meter - UNI-T’s entry level digital clamp meter come with point contact temperature probe, perfect for working in HVAC, with good quality </t>
  </si>
  <si>
    <t xml:space="preserve">Small size welding machine MMA - 600S, with good quality </t>
  </si>
  <si>
    <t>Brand:	BOSCH
Model Number:	GWS 24-180 LVI
Voltage:	8500W
Features:	8500RPM
Disc Diameter:	180MM DISC
Net weight/Gross weight	5.4GS</t>
  </si>
  <si>
    <t xml:space="preserve">Brand: BOSCH, rated input power: 500W, Power output: 250W, Drill spindle connecting thread: 3/8 - 24 UNF, Tootal Dimension: 262mm, </t>
  </si>
  <si>
    <t>Samangan</t>
  </si>
  <si>
    <t>Plastic Chair</t>
  </si>
  <si>
    <t xml:space="preserve">Single Needle Lock Stitch Machine: Direct Drive Motor, Automatic Grade	Automatic, High Speed Industrial Machine: Usage/ Application: Heavy Material, Motor: Direct drive, Max sewing speed: 4000-5000 (stitch/min),  power: 35W, Mode: High Speed, Capacity: 550 WATT, Single Needle Intergrated power saving Motor lock stitch sewing machine with half stitch, LED light, Needle position and safety switch Complete set. Max. Stitch Length - 5mm, Height of Presser foot Lift - Knee lift:13mm, Needle type-DBx1 11-18#, Operation Space - 264x129mm, Weight - 32Kg / 38.7Kg,  </t>
  </si>
  <si>
    <t>Hand drilling Machine</t>
  </si>
  <si>
    <t xml:space="preserve">Load speed: 3000rmp
voltage: 240
Power consumption (watt) 650
Drilling dimater in Steel: 12mm
</t>
  </si>
  <si>
    <t>Hand drilling rechargeble Machine</t>
  </si>
  <si>
    <t xml:space="preserve">Drill Volts:36V
Charger volts:220-240V-50/60Hz
No-load speed:0-350/0-1350/min
Max.torque:25NM
Chuck capacity:0.8-10mm
Torque settings:15+1
with two batteries
</t>
  </si>
  <si>
    <t>Pigeon grinder machine</t>
  </si>
  <si>
    <t xml:space="preserve"> High Forged Gear
- Aluminum Fan
- Electronic Frequency Converter".
- Voltage/Frequency: 220V~50Hz  - Rated Input Power: 800W - No-load Speed: 9500r/mim  - Disc Size: 100mm</t>
  </si>
  <si>
    <t>Folding ladder Stair</t>
  </si>
  <si>
    <t xml:space="preserve">Size: 7 foot
Type: flodable step
with hand grip
maintain balance
rod: double
</t>
  </si>
  <si>
    <t>Digetle clamp meter (clitch meter)</t>
  </si>
  <si>
    <t>AC Current : 400A
AC Voltage : 600V
DC Voltage : 600V
Resistance : 40MΩ
Capacitance : 4mF
NCV
Continuity test
Diode test
REL
Auto power off</t>
  </si>
  <si>
    <t>Hydraulic Crimping Tool 300mm</t>
  </si>
  <si>
    <t>Cable Crimper (Hydraulic Up To 300mm)
Hydraulic heavy duty crimping tool for electricians and it is capable of crimping objects up to 250mm squared.</t>
  </si>
  <si>
    <t xml:space="preserve">Piece: 6
steel type: foladi
</t>
  </si>
  <si>
    <t xml:space="preserve">wide of cutter: 88mm
cut depth: 1mm
rated inpute power: 710mm
rated voltage: 220
frequencey: 50/60HZ </t>
  </si>
  <si>
    <t xml:space="preserve">Pad size: 180mm
rated inpute power: 1300w
No of load speed: 600-3500r/minrated voltage: 220
frequencey: 50/60HZ
</t>
  </si>
  <si>
    <t>SAmangan</t>
  </si>
  <si>
    <t xml:space="preserve">Blade Dai: 355mm
Max cutting capacity: 100mm
Mild stand angle: 0-45
input power: 2200w
No of load speed:3800r/min 
voltage: 220
frequencey: 50/60HZ
 </t>
  </si>
  <si>
    <t xml:space="preserve">Motor: 560W
Axle Diameter: 160 mm
No of Load Speed: 3500r/min
voltage: 220
frequencey: 50/60HZ
</t>
  </si>
  <si>
    <t>32 in 1 set
type: screw driver
Application: mobile and laptop
DIY supplies: electrical
Number of pieces: 32
type2: hand tool set
size: 15.5*10.5*3cm</t>
  </si>
  <si>
    <t>Gerra (ګیرا)</t>
  </si>
  <si>
    <t>stee: choan
weight: 45 kg
function: to fasten other mechanical spare parts
size: 4 inch
handle: one</t>
  </si>
  <si>
    <t xml:space="preserve">pices: 40
size: 4-40
handles: two
</t>
  </si>
  <si>
    <t>Wrenchs</t>
  </si>
  <si>
    <t>size: 1/4-16/16
pieces: 16
double sides</t>
  </si>
  <si>
    <t>Pulling rods (تلیور)</t>
  </si>
  <si>
    <t>Pieces: two pairs
type: galvinzald steel
size: each 1.2m
local made</t>
  </si>
  <si>
    <t>Samngan</t>
  </si>
  <si>
    <t xml:space="preserve">structure: screw
type: floor jack
 capacity load : 4 tons
Max hight: 350-400mm
</t>
  </si>
  <si>
    <t xml:space="preserve">Piece: 12
steel type: foladi
</t>
  </si>
  <si>
    <t xml:space="preserve">Piece: 4
steel type: folad
</t>
  </si>
  <si>
    <t xml:space="preserve">
Voltage:	8500W
Features:	8500RPM
Disc Diameter:	180MM DISC
Net weight/Gross weight	5.4GS</t>
  </si>
  <si>
    <t xml:space="preserve">rated input power: 500W, Power output: 250W, Drill spindle connecting thread: 3/8 - 24 UNF, Tootal Dimension: 262mm, </t>
  </si>
  <si>
    <t xml:space="preserve"> V: 220 - 240V, 500W, 0-41600/min, 50 - 60Hz, Diameter: 13mm, No: 0-2600r/min </t>
  </si>
  <si>
    <t>Sari Pul</t>
  </si>
  <si>
    <t>Sari pul</t>
  </si>
  <si>
    <t>Takhar</t>
  </si>
  <si>
    <t>corbett box</t>
  </si>
  <si>
    <t xml:space="preserve">Oxygen ballon: 22kg
corbett capsule: 10kg
pipe: 10 meter
controler: one
firing gun
controller: one
</t>
  </si>
  <si>
    <t>Body puller (Chondi)</t>
  </si>
  <si>
    <t>weight: 10kg
galvanized steel
function: vehicle body pulling
availible in vehicle spare parts shops
local made</t>
  </si>
  <si>
    <t xml:space="preserve">hydraulic bottle body Jack </t>
  </si>
  <si>
    <t>Combination Socket Wrench Set</t>
  </si>
  <si>
    <t>The contents in the 40 piece socket wrench set: 
14PC 1/4" DR. Metric sockets: 
4, 4.5, 5, 5.5, 6, 6.5, 7, 7.5, 8, 9, 10, 11, 12, 13mm 
14PC 1/4" DR. SAE sockets: 
5/32", 3/16", 7/32", 1/4", 9/32", 5/16", 11/32", 3/8", 13/32", 7/16", 15/32", 1/2", 17/32", 9/16" 
3PC 1/4"DR. SAE sockets(8PT): 1/4", 5/16", 3/8" 
1PC 3/8" DR. SAE socket: 5/8" 
1PC 3/8" DR. Metric socket: 15mm 
1PC 3/8" DR. Ratchet handle 
1PC 3/8" DR. Extension bar: 3" 
1PC 3/8" DR. Spark plug socket: 21mm 
1PC 1/4" DR. Spinner handle: 6" 
1PC adaptor 
1PC spin disc
1PC blow moulding case</t>
  </si>
  <si>
    <t xml:space="preserve"> High Forged Gear
- Aluminum Fan
- Electronic Frequency Converter".
- Voltage/Frequency: 220V~50Hz  - Rated Input Power: 500W - No-load Speed: 9500r/mim  - Disc Size: 100mm</t>
  </si>
  <si>
    <t>Wrench</t>
  </si>
  <si>
    <t>size: 1/4-16/16
pieces: 16
double sides
made in China</t>
  </si>
  <si>
    <t>Chain Puller</t>
  </si>
  <si>
    <t>Inpute power: 2 Tons
Aloy steel
12ft lever chain
hooks: two
Local made</t>
  </si>
  <si>
    <t xml:space="preserve">Motor: 560W
Axle Diameter: 160 mm
No of Load Speed: 3500r/min
voltage: 220
frequencey: 50/60HZ
Made in China
brand: any
</t>
  </si>
  <si>
    <t>4 tons Vehicle floor Jack with Stand</t>
  </si>
  <si>
    <t>Gerra</t>
  </si>
  <si>
    <t>Hand drill</t>
  </si>
  <si>
    <t>oad speed: 3000rmp
voltage: 240
Power consumption (watt) 5
Drilling dimater in Steel: 12mm
brand: any
made in China</t>
  </si>
  <si>
    <t xml:space="preserve">blower </t>
  </si>
  <si>
    <t>Technique meter:
Air Current Speed:  700mm
Air Volume Speed:   3.3m3/min
No-Load Speed:  0-14000rpm
Rated Input Power:  400W
Rated Voltage: 220-230V/110-127V
Rated Frequency:  50/60Hz
QTY/CTN:  6pcs/CTN
Packing Size: 58x24x39.5cm</t>
  </si>
  <si>
    <t>Analog Meter</t>
  </si>
  <si>
    <t>DCV: 0 - 0.1V ±1% 0.25V/2.5/10V/50V/250/1000 ±3%   
ACV: 0 -10/50/250/1000V ±4%
DCA: 0 - 50µA/2.5mA/25mA/250mA ±3%
Resistance: 0 - 2K/20K/200K/2M/20Mohm ±3%
dB: -10 dB - 22 dB
Diode check (including LED)
Continuity: both Buzzer &amp; flash
 Transistor leak current
Fuse protection
With Back stand
Good Quality</t>
  </si>
  <si>
    <t>Piece: 4
steel type: folad
brand: any</t>
  </si>
  <si>
    <t>Piece: 12
steel type: foladi
brand: any</t>
  </si>
  <si>
    <t>PCS</t>
  </si>
  <si>
    <t>Iron Cutting machine</t>
  </si>
  <si>
    <t>Saba dental Surgical</t>
  </si>
  <si>
    <t xml:space="preserve">Saba Dental Surgical </t>
  </si>
  <si>
    <t xml:space="preserve">Gas Cooker </t>
  </si>
  <si>
    <t xml:space="preserve">GAS COOKER 60*60 CM (outside gas bottle, gas heating, enamel support, non-self cleaning, Dimensions: Width: 60cm Depth: 60cm Height: 86cm, Power consumption: 15W, Includes 4 burners, made in Turkey </t>
  </si>
  <si>
    <t xml:space="preserve">Gas Cylinder </t>
  </si>
  <si>
    <t xml:space="preserve">Gas Cylinder-capacity 10kg دبه گاز  </t>
  </si>
  <si>
    <t xml:space="preserve">Wheat Flour </t>
  </si>
  <si>
    <t>Brand Toomugan wheat Flour, KAZAKISTAN, 50Kg Product, Good quality</t>
  </si>
  <si>
    <t>Sack</t>
  </si>
  <si>
    <t xml:space="preserve">Baking Oil </t>
  </si>
  <si>
    <t>Baking  Oil (Brand: Wahab; Net weight: 5 Liter)</t>
  </si>
  <si>
    <t xml:space="preserve">Generator </t>
  </si>
  <si>
    <t>Best quality generator, Peak Power: 3.5KVA,  Rated Power: 3.0KVA, Rated Frequency: 50Hz, Rated Voltage: 220V</t>
  </si>
  <si>
    <t xml:space="preserve">weighing Scale </t>
  </si>
  <si>
    <t xml:space="preserve">Weighing Scale (Capacity: 180 KG), Very good quality </t>
  </si>
  <si>
    <t xml:space="preserve">Pouch Packing Machine </t>
  </si>
  <si>
    <t xml:space="preserve">Super Efficient Batery pouch packing machine </t>
  </si>
  <si>
    <t>Unit Cost in USD</t>
  </si>
  <si>
    <t>Total Cost in USD</t>
  </si>
  <si>
    <t>Remarks</t>
  </si>
  <si>
    <t>Description</t>
  </si>
  <si>
    <t>Amount</t>
  </si>
  <si>
    <t xml:space="preserve">Sub Total Summary Cost for Toolkits </t>
  </si>
  <si>
    <t>No</t>
  </si>
  <si>
    <t>Total Cost in USD for Supply and Delivery of Toolkits for 171 trainees in Takhar Province</t>
  </si>
  <si>
    <t>Total Cost in USD Supply and Delivery of Toolkits for 100 trainees in Sari-pul Province</t>
  </si>
  <si>
    <t>Total Cost in USD for Supply and Delivery of Toolkits for 80 trainees in Samangan Province</t>
  </si>
  <si>
    <t>Total Cost in USD for Supply and Delivery of Toolkits for 205 trainees in Kunduz Province</t>
  </si>
  <si>
    <t>Total Cost in USD for Supply and Delivery of Toolkits for 169 trainees in Jawzjan Province</t>
  </si>
  <si>
    <t>Total Cost in USD for Supply and Delivery of Toolkits for 215 trainees in Faryab Province</t>
  </si>
  <si>
    <t>Total Cost in USD for Supply and Delivery of Toolkits for 80 trainees in Nangarhar Province</t>
  </si>
  <si>
    <t>Total Cost in USD for Supply and Delivery of Toolkits for 47 trainees in Badghis Province</t>
  </si>
  <si>
    <t>Supply and Delivery of Toolkits for 80 trainees in Nangarhar Province</t>
  </si>
  <si>
    <t>Supply and Delivery of Toolkits for 47 trainees in Badghis Province</t>
  </si>
  <si>
    <t>Supply and Delivery of Toolkits for 215 trainees in Faryab Province</t>
  </si>
  <si>
    <t xml:space="preserve">Supply and Delivery of Toolkits for 169 trainees in Jawzjan Province </t>
  </si>
  <si>
    <t xml:space="preserve">Supply and Delivery of Toolkits for 205 trainees in Kunduz Province </t>
  </si>
  <si>
    <t xml:space="preserve">Supply and Delivery of Toolkits for 80 trainees in Samangan Province </t>
  </si>
  <si>
    <t xml:space="preserve">Supply and Delivery of Toolkits for 100 trainees in Sari-pul Province </t>
  </si>
  <si>
    <t xml:space="preserve">Supply and Delivery of Toolkits for 171 trainees in Takhar Province </t>
  </si>
  <si>
    <t xml:space="preserve">Annex 3 - Financial Offer  BoQ duly completed and signed - Summary of Supply and Delivery of Toolkits for Nangarhar, Badghis,Faryab,Jawzjan,Kunduz,Samangan,Saripul,Takhar Provinces.
AF10/RFQ/24/0700
</t>
  </si>
  <si>
    <t>Supply and Delivery of Toolkits for 169 trainees in Jawzjan Province with delivery cost to the final destination/provinces of Apprenticeship program - Post Graduation Support in North  Region under INTPA Topup - IOM.
AF10/RFQ/24/0700</t>
  </si>
  <si>
    <t>Supply and Delivery of Toolkits for 205 trainees in Kunduz Province with delivery cost to the final destination/provinces of Apprenticeship program - Post Graduation Support in North  Region under INTPA Topup - IOM.
AF10/RFQ/24/0700</t>
  </si>
  <si>
    <t>Supply and Delivery of Toolkits for 80 trainees in Samangan Province with delivery cost to the final destination/provinces - Apprenticeship PGS Support in North Region under INTPA Topup - IOM.
AF10/RFQ/24/0700</t>
  </si>
  <si>
    <t>Supply and Delivery of Toolkits for 100 trainees in Sari-pul Province with delivery cost to the final destination/provinces of - Apprenticeship program Sari pul PGS Support in North Region under INTPA Topup - IOM.
AF10/RFQ/24/0700</t>
  </si>
  <si>
    <t>Supply and Delivery of Toolkits for 171 trainees in Takhar Province with delivery cost to the final destination/provinces of Apprenticeship program - Apprenticeship PGS Support in North Region under INTPA Topup - IOM.
AF10/RFQ/24/0700</t>
  </si>
  <si>
    <t>Supply and Delivery of Toolkits for 215 trainees in Faryab Province with delivery cost to the final destination/provinces of Apprenticeship program - Post Graduation Support in North  Region under INTPA Topup - IOM.
AF10/RFQ/24/0700</t>
  </si>
  <si>
    <t>Supply and Delivery of Toolkits for 47 trainees in Badghis Province with delivery cost to the final destination/provinces of Apprenticeship program - Post Graduation Support in North  Region under INTPA Topup - IOM.
AF10/RFQ/24/0700</t>
  </si>
  <si>
    <t>Supply and Delivery of Toolkits for 80 trainees in Nangarhar Province with delivery cost to the final destination/provinces of Apprenticeship program - Post Graduation Support in North  Region under INTPA Topup - IOM.
AF10/RFQ/24/0700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</si>
</sst>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9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4"/>
      <color theme="1"/>
      <name val="Aptos Narrow"/>
      <family val="2"/>
      <scheme val="minor"/>
    </font>
    <font>
      <b/>
      <sz val="12"/>
      <color theme="1"/>
      <name val="Open Sans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Open Sans"/>
      <family val="2"/>
    </font>
    <font>
      <sz val="12"/>
      <color theme="1"/>
      <name val="Open Sans"/>
      <family val="2"/>
    </font>
    <font>
      <sz val="11"/>
      <color rgb="FF000000"/>
      <name val="Calibri"/>
      <family val="2"/>
    </font>
    <font>
      <sz val="11"/>
      <color rgb="FF000000"/>
      <name val="Open Sans"/>
      <family val="2"/>
    </font>
    <font>
      <b/>
      <sz val="16"/>
      <color theme="1"/>
      <name val="Aptos Narrow"/>
      <family val="2"/>
      <scheme val="minor"/>
    </font>
    <font>
      <sz val="11"/>
      <color theme="1"/>
      <name val="Aptos Display"/>
      <family val="2"/>
      <scheme val="major"/>
    </font>
    <font>
      <b/>
      <sz val="11"/>
      <color theme="1"/>
      <name val="Open Sans"/>
      <family val="2"/>
    </font>
    <font>
      <b/>
      <sz val="11"/>
      <color theme="1"/>
      <name val="Aptos Display"/>
      <family val="2"/>
      <scheme val="major"/>
    </font>
    <font>
      <b/>
      <sz val="9"/>
      <color rgb="FF000000"/>
      <name val="Arial"/>
      <family val="2"/>
    </font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1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/>
    <xf numFmtId="0" fontId="0" fillId="0" borderId="0" xfId="0" applyAlignment="1">
      <alignment horizontal="center"/>
    </xf>
    <xf numFmtId="0" fontId="6" fillId="0" borderId="0" xfId="0" applyFont="1"/>
    <xf numFmtId="0" fontId="0" fillId="0" borderId="1" xfId="0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horizontal="left"/>
    </xf>
    <xf numFmtId="0" fontId="8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12" fillId="0" borderId="0" xfId="0" applyFont="1" applyAlignment="1">
      <alignment horizontal="left" vertical="top" wrapText="1"/>
    </xf>
    <xf numFmtId="0" fontId="12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0" fontId="0" fillId="0" borderId="0" xfId="0" applyAlignment="1">
      <alignment horizontal="left" vertical="center" wrapText="1"/>
    </xf>
    <xf numFmtId="0" fontId="15" fillId="0" borderId="0" xfId="0" applyFont="1"/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1" xfId="0" applyNumberFormat="1" applyBorder="1"/>
    <xf numFmtId="0" fontId="0" fillId="0" borderId="3" xfId="0" applyBorder="1"/>
    <xf numFmtId="1" fontId="1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44" fontId="17" fillId="0" borderId="1" xfId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textRotation="90" wrapText="1"/>
    </xf>
    <xf numFmtId="44" fontId="17" fillId="0" borderId="1" xfId="1" applyFont="1" applyBorder="1" applyAlignment="1">
      <alignment vertical="center" wrapText="1"/>
    </xf>
    <xf numFmtId="0" fontId="9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44" fontId="18" fillId="0" borderId="1" xfId="1" applyFont="1" applyBorder="1" applyAlignment="1">
      <alignment vertical="center" wrapText="1"/>
    </xf>
    <xf numFmtId="44" fontId="18" fillId="0" borderId="1" xfId="1" applyFont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/>
    <xf numFmtId="0" fontId="13" fillId="3" borderId="1" xfId="0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44" fontId="0" fillId="0" borderId="12" xfId="0" applyNumberFormat="1" applyBorder="1"/>
    <xf numFmtId="0" fontId="0" fillId="0" borderId="15" xfId="0" applyBorder="1"/>
    <xf numFmtId="0" fontId="0" fillId="3" borderId="16" xfId="0" applyFill="1" applyBorder="1"/>
    <xf numFmtId="44" fontId="6" fillId="3" borderId="18" xfId="1" applyFont="1" applyFill="1" applyBorder="1"/>
    <xf numFmtId="0" fontId="6" fillId="3" borderId="19" xfId="0" applyFont="1" applyFill="1" applyBorder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top" wrapText="1"/>
    </xf>
    <xf numFmtId="0" fontId="11" fillId="3" borderId="10" xfId="0" applyFont="1" applyFill="1" applyBorder="1" applyAlignment="1">
      <alignment horizontal="center" vertical="top" wrapText="1"/>
    </xf>
    <xf numFmtId="0" fontId="11" fillId="3" borderId="11" xfId="0" applyFont="1" applyFill="1" applyBorder="1" applyAlignment="1">
      <alignment horizontal="center" vertical="top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6" fillId="3" borderId="10" xfId="0" applyFont="1" applyFill="1" applyBorder="1"/>
    <xf numFmtId="0" fontId="6" fillId="3" borderId="17" xfId="0" applyFont="1" applyFill="1" applyBorder="1"/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3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wrapText="1"/>
    </xf>
    <xf numFmtId="0" fontId="11" fillId="3" borderId="5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2" xfId="0" applyFont="1" applyFill="1" applyBorder="1" applyAlignment="1">
      <alignment horizont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F762C-EB6C-45C8-898D-BF098031E073}">
  <sheetPr>
    <tabColor theme="1"/>
  </sheetPr>
  <dimension ref="A1:H12"/>
  <sheetViews>
    <sheetView showGridLines="0" tabSelected="1" zoomScaleNormal="100" workbookViewId="0">
      <selection activeCell="G11" sqref="G11"/>
    </sheetView>
  </sheetViews>
  <sheetFormatPr defaultRowHeight="15" x14ac:dyDescent="0.25"/>
  <cols>
    <col min="1" max="1" width="8.28515625" customWidth="1"/>
    <col min="6" max="6" width="40.5703125" customWidth="1"/>
    <col min="7" max="7" width="19.42578125" customWidth="1"/>
    <col min="8" max="8" width="17.5703125" customWidth="1"/>
    <col min="9" max="9" width="1" customWidth="1"/>
  </cols>
  <sheetData>
    <row r="1" spans="1:8" ht="60.75" customHeight="1" thickBot="1" x14ac:dyDescent="0.3">
      <c r="A1" s="52" t="s">
        <v>439</v>
      </c>
      <c r="B1" s="53"/>
      <c r="C1" s="53"/>
      <c r="D1" s="53"/>
      <c r="E1" s="53"/>
      <c r="F1" s="53"/>
      <c r="G1" s="53"/>
      <c r="H1" s="54"/>
    </row>
    <row r="2" spans="1:8" s="22" customFormat="1" ht="31.5" customHeight="1" x14ac:dyDescent="0.25">
      <c r="A2" s="50" t="s">
        <v>422</v>
      </c>
      <c r="B2" s="59" t="s">
        <v>419</v>
      </c>
      <c r="C2" s="60"/>
      <c r="D2" s="60"/>
      <c r="E2" s="60"/>
      <c r="F2" s="60"/>
      <c r="G2" s="42" t="s">
        <v>420</v>
      </c>
      <c r="H2" s="51" t="s">
        <v>418</v>
      </c>
    </row>
    <row r="3" spans="1:8" ht="18" customHeight="1" x14ac:dyDescent="0.25">
      <c r="A3" s="48">
        <v>1</v>
      </c>
      <c r="B3" s="55" t="s">
        <v>431</v>
      </c>
      <c r="C3" s="55"/>
      <c r="D3" s="55"/>
      <c r="E3" s="55"/>
      <c r="F3" s="56"/>
      <c r="G3" s="23">
        <f>'Toolkits 80 Trainees Nangarhar'!H16</f>
        <v>0</v>
      </c>
      <c r="H3" s="24"/>
    </row>
    <row r="4" spans="1:8" ht="18" customHeight="1" x14ac:dyDescent="0.25">
      <c r="A4" s="48">
        <v>2</v>
      </c>
      <c r="B4" s="55" t="s">
        <v>432</v>
      </c>
      <c r="C4" s="55"/>
      <c r="D4" s="55"/>
      <c r="E4" s="55"/>
      <c r="F4" s="56"/>
      <c r="G4" s="23">
        <f>'Toolkits 47 Trainees Badghis'!H46</f>
        <v>0</v>
      </c>
      <c r="H4" s="24"/>
    </row>
    <row r="5" spans="1:8" ht="18" customHeight="1" x14ac:dyDescent="0.25">
      <c r="A5" s="48">
        <v>3</v>
      </c>
      <c r="B5" s="55" t="s">
        <v>433</v>
      </c>
      <c r="C5" s="55"/>
      <c r="D5" s="55"/>
      <c r="E5" s="55"/>
      <c r="F5" s="56"/>
      <c r="G5" s="23">
        <f>'Toolkits 215 Trainees Faryab'!H37</f>
        <v>0</v>
      </c>
      <c r="H5" s="24"/>
    </row>
    <row r="6" spans="1:8" ht="18" customHeight="1" x14ac:dyDescent="0.25">
      <c r="A6" s="48">
        <v>4</v>
      </c>
      <c r="B6" s="55" t="s">
        <v>434</v>
      </c>
      <c r="C6" s="55"/>
      <c r="D6" s="55"/>
      <c r="E6" s="55"/>
      <c r="F6" s="56"/>
      <c r="G6" s="23">
        <f>'Toolkits 169 Trainees Jawzjan'!H68</f>
        <v>0</v>
      </c>
      <c r="H6" s="24"/>
    </row>
    <row r="7" spans="1:8" ht="18" customHeight="1" x14ac:dyDescent="0.25">
      <c r="A7" s="48">
        <v>5</v>
      </c>
      <c r="B7" s="55" t="s">
        <v>435</v>
      </c>
      <c r="C7" s="55"/>
      <c r="D7" s="55"/>
      <c r="E7" s="55"/>
      <c r="F7" s="56"/>
      <c r="G7" s="23">
        <f>'Toolkits 205 Trainees  Kunduz.'!H61</f>
        <v>0</v>
      </c>
      <c r="H7" s="24"/>
    </row>
    <row r="8" spans="1:8" ht="18" customHeight="1" x14ac:dyDescent="0.25">
      <c r="A8" s="48">
        <v>6</v>
      </c>
      <c r="B8" s="55" t="s">
        <v>436</v>
      </c>
      <c r="C8" s="55"/>
      <c r="D8" s="55"/>
      <c r="E8" s="55"/>
      <c r="F8" s="56"/>
      <c r="G8" s="23">
        <f>'Toolkits 80 Trainees Samangan'!H41</f>
        <v>0</v>
      </c>
      <c r="H8" s="24"/>
    </row>
    <row r="9" spans="1:8" ht="18" customHeight="1" x14ac:dyDescent="0.25">
      <c r="A9" s="48">
        <v>7</v>
      </c>
      <c r="B9" s="55" t="s">
        <v>437</v>
      </c>
      <c r="C9" s="55"/>
      <c r="D9" s="55"/>
      <c r="E9" s="55"/>
      <c r="F9" s="56"/>
      <c r="G9" s="23">
        <f>'Toolkits 100 Trainees Sari-pul'!H30</f>
        <v>0</v>
      </c>
      <c r="H9" s="24"/>
    </row>
    <row r="10" spans="1:8" ht="18" customHeight="1" thickBot="1" x14ac:dyDescent="0.3">
      <c r="A10" s="49">
        <v>8</v>
      </c>
      <c r="B10" s="61" t="s">
        <v>438</v>
      </c>
      <c r="C10" s="61"/>
      <c r="D10" s="61"/>
      <c r="E10" s="61"/>
      <c r="F10" s="62"/>
      <c r="G10" s="43">
        <f>' Toolkits 171 Trainees Takhar'!H74</f>
        <v>0</v>
      </c>
      <c r="H10" s="44"/>
    </row>
    <row r="11" spans="1:8" ht="20.25" customHeight="1" thickBot="1" x14ac:dyDescent="0.3">
      <c r="A11" s="45"/>
      <c r="B11" s="57" t="s">
        <v>421</v>
      </c>
      <c r="C11" s="57"/>
      <c r="D11" s="57"/>
      <c r="E11" s="57"/>
      <c r="F11" s="58"/>
      <c r="G11" s="46">
        <f>SUM(G3:G10)</f>
        <v>0</v>
      </c>
      <c r="H11" s="47"/>
    </row>
    <row r="12" spans="1:8" ht="6.75" customHeight="1" x14ac:dyDescent="0.25"/>
  </sheetData>
  <mergeCells count="11">
    <mergeCell ref="A1:H1"/>
    <mergeCell ref="B7:F7"/>
    <mergeCell ref="B11:F11"/>
    <mergeCell ref="B2:F2"/>
    <mergeCell ref="B3:F3"/>
    <mergeCell ref="B4:F4"/>
    <mergeCell ref="B5:F5"/>
    <mergeCell ref="B6:F6"/>
    <mergeCell ref="B8:F8"/>
    <mergeCell ref="B9:F9"/>
    <mergeCell ref="B10:F10"/>
  </mergeCells>
  <pageMargins left="0.7" right="0.7" top="0.75" bottom="0.75" header="0.3" footer="0.3"/>
  <pageSetup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AB1C9-1D13-4C8C-8A89-9D985187812A}">
  <sheetPr>
    <tabColor rgb="FF002060"/>
  </sheetPr>
  <dimension ref="A1:J17"/>
  <sheetViews>
    <sheetView topLeftCell="A11" zoomScaleNormal="100" workbookViewId="0">
      <selection activeCell="H17" sqref="H17"/>
    </sheetView>
  </sheetViews>
  <sheetFormatPr defaultColWidth="0" defaultRowHeight="15" zeroHeight="1" x14ac:dyDescent="0.25"/>
  <cols>
    <col min="1" max="1" width="11" bestFit="1" customWidth="1"/>
    <col min="2" max="2" width="13" customWidth="1"/>
    <col min="3" max="3" width="16.7109375" bestFit="1" customWidth="1"/>
    <col min="4" max="4" width="38.7109375" customWidth="1"/>
    <col min="5" max="5" width="11.5703125" customWidth="1"/>
    <col min="6" max="6" width="9" bestFit="1" customWidth="1"/>
    <col min="7" max="7" width="23.42578125" customWidth="1"/>
    <col min="8" max="8" width="23.42578125" style="3" customWidth="1"/>
    <col min="9" max="9" width="20.85546875" customWidth="1"/>
    <col min="10" max="10" width="0.7109375" customWidth="1"/>
    <col min="11" max="16384" width="9.140625" hidden="1"/>
  </cols>
  <sheetData>
    <row r="1" spans="1:9" ht="80.25" customHeight="1" x14ac:dyDescent="0.35">
      <c r="A1" s="64" t="s">
        <v>447</v>
      </c>
      <c r="B1" s="64"/>
      <c r="C1" s="64"/>
      <c r="D1" s="64"/>
      <c r="E1" s="64"/>
      <c r="F1" s="64"/>
      <c r="G1" s="64"/>
      <c r="H1" s="64"/>
      <c r="I1" s="64"/>
    </row>
    <row r="2" spans="1:9" ht="22.5" customHeight="1" x14ac:dyDescent="0.25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5" t="s">
        <v>5</v>
      </c>
      <c r="G2" s="20" t="s">
        <v>416</v>
      </c>
      <c r="H2" s="20" t="s">
        <v>417</v>
      </c>
      <c r="I2" s="21" t="s">
        <v>418</v>
      </c>
    </row>
    <row r="3" spans="1:9" ht="236.25" x14ac:dyDescent="0.25">
      <c r="A3" s="1">
        <v>1</v>
      </c>
      <c r="B3" s="31" t="s">
        <v>6</v>
      </c>
      <c r="C3" s="29" t="s">
        <v>7</v>
      </c>
      <c r="D3" s="29" t="s">
        <v>8</v>
      </c>
      <c r="E3" s="27" t="s">
        <v>9</v>
      </c>
      <c r="F3" s="27">
        <v>50</v>
      </c>
      <c r="G3" s="29"/>
      <c r="H3" s="30">
        <f>G3*F3</f>
        <v>0</v>
      </c>
      <c r="I3" s="2"/>
    </row>
    <row r="4" spans="1:9" ht="173.25" x14ac:dyDescent="0.25">
      <c r="A4" s="1">
        <v>2</v>
      </c>
      <c r="B4" s="29" t="s">
        <v>6</v>
      </c>
      <c r="C4" s="29" t="s">
        <v>10</v>
      </c>
      <c r="D4" s="29" t="s">
        <v>11</v>
      </c>
      <c r="E4" s="28" t="s">
        <v>9</v>
      </c>
      <c r="F4" s="27">
        <v>28</v>
      </c>
      <c r="G4" s="27"/>
      <c r="H4" s="30">
        <f t="shared" ref="H4:H15" si="0">G4*F4</f>
        <v>0</v>
      </c>
      <c r="I4" s="2"/>
    </row>
    <row r="5" spans="1:9" ht="157.5" x14ac:dyDescent="0.25">
      <c r="A5" s="1">
        <v>3</v>
      </c>
      <c r="B5" s="29" t="s">
        <v>6</v>
      </c>
      <c r="C5" s="29" t="s">
        <v>12</v>
      </c>
      <c r="D5" s="29" t="s">
        <v>13</v>
      </c>
      <c r="E5" s="28" t="s">
        <v>9</v>
      </c>
      <c r="F5" s="27">
        <v>14</v>
      </c>
      <c r="G5" s="27"/>
      <c r="H5" s="30">
        <f t="shared" si="0"/>
        <v>0</v>
      </c>
      <c r="I5" s="2"/>
    </row>
    <row r="6" spans="1:9" ht="110.25" x14ac:dyDescent="0.25">
      <c r="A6" s="1">
        <v>4</v>
      </c>
      <c r="B6" s="29" t="s">
        <v>6</v>
      </c>
      <c r="C6" s="29" t="s">
        <v>14</v>
      </c>
      <c r="D6" s="29" t="s">
        <v>15</v>
      </c>
      <c r="E6" s="27" t="s">
        <v>16</v>
      </c>
      <c r="F6" s="27">
        <v>200</v>
      </c>
      <c r="G6" s="27"/>
      <c r="H6" s="30">
        <f t="shared" si="0"/>
        <v>0</v>
      </c>
      <c r="I6" s="2"/>
    </row>
    <row r="7" spans="1:9" ht="110.25" x14ac:dyDescent="0.25">
      <c r="A7" s="1">
        <v>5</v>
      </c>
      <c r="B7" s="29" t="s">
        <v>6</v>
      </c>
      <c r="C7" s="29" t="s">
        <v>17</v>
      </c>
      <c r="D7" s="29" t="s">
        <v>18</v>
      </c>
      <c r="E7" s="28" t="s">
        <v>9</v>
      </c>
      <c r="F7" s="1">
        <v>3</v>
      </c>
      <c r="G7" s="27"/>
      <c r="H7" s="30">
        <f t="shared" si="0"/>
        <v>0</v>
      </c>
      <c r="I7" s="2"/>
    </row>
    <row r="8" spans="1:9" ht="78.75" x14ac:dyDescent="0.25">
      <c r="A8" s="1">
        <v>6</v>
      </c>
      <c r="B8" s="29" t="s">
        <v>6</v>
      </c>
      <c r="C8" s="29" t="s">
        <v>19</v>
      </c>
      <c r="D8" s="29" t="s">
        <v>20</v>
      </c>
      <c r="E8" s="28" t="s">
        <v>9</v>
      </c>
      <c r="F8" s="27">
        <v>3</v>
      </c>
      <c r="G8" s="27"/>
      <c r="H8" s="30">
        <f t="shared" si="0"/>
        <v>0</v>
      </c>
      <c r="I8" s="2"/>
    </row>
    <row r="9" spans="1:9" ht="78.75" x14ac:dyDescent="0.25">
      <c r="A9" s="1">
        <v>7</v>
      </c>
      <c r="B9" s="29" t="s">
        <v>6</v>
      </c>
      <c r="C9" s="29" t="s">
        <v>21</v>
      </c>
      <c r="D9" s="29" t="s">
        <v>22</v>
      </c>
      <c r="E9" s="27" t="s">
        <v>9</v>
      </c>
      <c r="F9" s="27">
        <v>3</v>
      </c>
      <c r="G9" s="27"/>
      <c r="H9" s="30">
        <f t="shared" si="0"/>
        <v>0</v>
      </c>
      <c r="I9" s="2"/>
    </row>
    <row r="10" spans="1:9" ht="157.5" x14ac:dyDescent="0.25">
      <c r="A10" s="1">
        <v>8</v>
      </c>
      <c r="B10" s="29" t="s">
        <v>6</v>
      </c>
      <c r="C10" s="29" t="s">
        <v>23</v>
      </c>
      <c r="D10" s="29" t="s">
        <v>24</v>
      </c>
      <c r="E10" s="27" t="s">
        <v>9</v>
      </c>
      <c r="F10" s="27">
        <v>3</v>
      </c>
      <c r="G10" s="27"/>
      <c r="H10" s="30">
        <f t="shared" si="0"/>
        <v>0</v>
      </c>
      <c r="I10" s="2"/>
    </row>
    <row r="11" spans="1:9" ht="94.5" x14ac:dyDescent="0.25">
      <c r="A11" s="1">
        <v>9</v>
      </c>
      <c r="B11" s="29" t="s">
        <v>6</v>
      </c>
      <c r="C11" s="29" t="s">
        <v>25</v>
      </c>
      <c r="D11" s="29" t="s">
        <v>26</v>
      </c>
      <c r="E11" s="27" t="s">
        <v>9</v>
      </c>
      <c r="F11" s="27">
        <v>3</v>
      </c>
      <c r="G11" s="27"/>
      <c r="H11" s="30">
        <f t="shared" si="0"/>
        <v>0</v>
      </c>
      <c r="I11" s="2"/>
    </row>
    <row r="12" spans="1:9" ht="78.75" x14ac:dyDescent="0.25">
      <c r="A12" s="1">
        <v>10</v>
      </c>
      <c r="B12" s="29" t="s">
        <v>6</v>
      </c>
      <c r="C12" s="29" t="s">
        <v>27</v>
      </c>
      <c r="D12" s="29" t="s">
        <v>28</v>
      </c>
      <c r="E12" s="27" t="s">
        <v>9</v>
      </c>
      <c r="F12" s="27">
        <v>3</v>
      </c>
      <c r="G12" s="27"/>
      <c r="H12" s="30">
        <f t="shared" si="0"/>
        <v>0</v>
      </c>
      <c r="I12" s="2"/>
    </row>
    <row r="13" spans="1:9" ht="94.5" x14ac:dyDescent="0.25">
      <c r="A13" s="1">
        <v>11</v>
      </c>
      <c r="B13" s="29" t="s">
        <v>6</v>
      </c>
      <c r="C13" s="29" t="s">
        <v>29</v>
      </c>
      <c r="D13" s="29" t="s">
        <v>30</v>
      </c>
      <c r="E13" s="29" t="s">
        <v>9</v>
      </c>
      <c r="F13" s="29">
        <v>10</v>
      </c>
      <c r="G13" s="29"/>
      <c r="H13" s="30">
        <f t="shared" si="0"/>
        <v>0</v>
      </c>
      <c r="I13" s="2"/>
    </row>
    <row r="14" spans="1:9" ht="94.5" x14ac:dyDescent="0.25">
      <c r="A14" s="1">
        <v>12</v>
      </c>
      <c r="B14" s="29" t="s">
        <v>6</v>
      </c>
      <c r="C14" s="29" t="s">
        <v>31</v>
      </c>
      <c r="D14" s="29" t="s">
        <v>32</v>
      </c>
      <c r="E14" s="27" t="s">
        <v>9</v>
      </c>
      <c r="F14" s="27">
        <v>10</v>
      </c>
      <c r="G14" s="27"/>
      <c r="H14" s="30">
        <f t="shared" si="0"/>
        <v>0</v>
      </c>
      <c r="I14" s="2"/>
    </row>
    <row r="15" spans="1:9" ht="31.5" x14ac:dyDescent="0.25">
      <c r="A15" s="1">
        <v>13</v>
      </c>
      <c r="B15" s="29" t="s">
        <v>6</v>
      </c>
      <c r="C15" s="29" t="s">
        <v>33</v>
      </c>
      <c r="D15" s="29" t="s">
        <v>34</v>
      </c>
      <c r="E15" s="27" t="s">
        <v>35</v>
      </c>
      <c r="F15" s="27">
        <v>20</v>
      </c>
      <c r="G15" s="27"/>
      <c r="H15" s="30">
        <f t="shared" si="0"/>
        <v>0</v>
      </c>
      <c r="I15" s="2"/>
    </row>
    <row r="16" spans="1:9" ht="18.75" x14ac:dyDescent="0.25">
      <c r="A16" s="63" t="s">
        <v>429</v>
      </c>
      <c r="B16" s="63"/>
      <c r="C16" s="63"/>
      <c r="D16" s="63"/>
      <c r="E16" s="63"/>
      <c r="F16" s="63"/>
      <c r="G16" s="63"/>
      <c r="H16" s="41">
        <f>SUM(H3:H15)</f>
        <v>0</v>
      </c>
      <c r="I16" s="39"/>
    </row>
    <row r="17" ht="6" customHeight="1" x14ac:dyDescent="0.25"/>
  </sheetData>
  <mergeCells count="2">
    <mergeCell ref="A16:G16"/>
    <mergeCell ref="A1:I1"/>
  </mergeCells>
  <pageMargins left="0.7" right="0.7" top="0.75" bottom="0.75" header="0.3" footer="0.3"/>
  <pageSetup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6F5F7-7EC8-4578-B5B8-F5B4EFDA7351}">
  <sheetPr>
    <tabColor theme="5"/>
  </sheetPr>
  <dimension ref="A1:L47"/>
  <sheetViews>
    <sheetView zoomScaleNormal="100" workbookViewId="0">
      <selection activeCell="A46" sqref="A46:G46"/>
    </sheetView>
  </sheetViews>
  <sheetFormatPr defaultColWidth="0" defaultRowHeight="15" zeroHeight="1" x14ac:dyDescent="0.25"/>
  <cols>
    <col min="1" max="1" width="6.42578125" customWidth="1"/>
    <col min="2" max="2" width="16.140625" customWidth="1"/>
    <col min="3" max="3" width="16.7109375" bestFit="1" customWidth="1"/>
    <col min="4" max="4" width="38.7109375" customWidth="1"/>
    <col min="5" max="5" width="11.5703125" customWidth="1"/>
    <col min="6" max="6" width="10.42578125" customWidth="1"/>
    <col min="7" max="7" width="25.7109375" customWidth="1"/>
    <col min="8" max="8" width="25.7109375" style="3" customWidth="1"/>
    <col min="9" max="9" width="19.7109375" customWidth="1"/>
    <col min="10" max="10" width="1.140625" customWidth="1"/>
    <col min="11" max="12" width="0" hidden="1" customWidth="1"/>
    <col min="13" max="16384" width="9.140625" hidden="1"/>
  </cols>
  <sheetData>
    <row r="1" spans="1:12" ht="66" customHeight="1" x14ac:dyDescent="0.35">
      <c r="A1" s="65" t="s">
        <v>446</v>
      </c>
      <c r="B1" s="66"/>
      <c r="C1" s="66"/>
      <c r="D1" s="66"/>
      <c r="E1" s="66"/>
      <c r="F1" s="66"/>
      <c r="G1" s="66"/>
      <c r="H1" s="66"/>
      <c r="I1" s="67"/>
    </row>
    <row r="2" spans="1:12" ht="15.75" x14ac:dyDescent="0.25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6" t="s">
        <v>5</v>
      </c>
      <c r="G2" s="20" t="s">
        <v>416</v>
      </c>
      <c r="H2" s="20" t="s">
        <v>417</v>
      </c>
      <c r="I2" s="21" t="s">
        <v>418</v>
      </c>
    </row>
    <row r="3" spans="1:12" s="8" customFormat="1" ht="117" customHeight="1" x14ac:dyDescent="0.25">
      <c r="A3" s="5">
        <v>1</v>
      </c>
      <c r="B3" s="6" t="s">
        <v>36</v>
      </c>
      <c r="C3" s="6" t="s">
        <v>37</v>
      </c>
      <c r="D3" s="6" t="s">
        <v>38</v>
      </c>
      <c r="E3" s="27" t="s">
        <v>9</v>
      </c>
      <c r="F3" s="27">
        <v>2</v>
      </c>
      <c r="G3" s="29"/>
      <c r="H3" s="30">
        <f>G3*F3</f>
        <v>0</v>
      </c>
      <c r="I3" s="2"/>
    </row>
    <row r="4" spans="1:12" s="9" customFormat="1" ht="114" customHeight="1" x14ac:dyDescent="0.25">
      <c r="A4" s="5">
        <v>2</v>
      </c>
      <c r="B4" s="6" t="s">
        <v>36</v>
      </c>
      <c r="C4" s="6" t="s">
        <v>39</v>
      </c>
      <c r="D4" s="6" t="s">
        <v>40</v>
      </c>
      <c r="E4" s="27" t="s">
        <v>9</v>
      </c>
      <c r="F4" s="27">
        <v>2</v>
      </c>
      <c r="G4" s="29"/>
      <c r="H4" s="30">
        <f t="shared" ref="H4:H45" si="0">G4*F4</f>
        <v>0</v>
      </c>
      <c r="I4" s="7"/>
      <c r="L4" s="8"/>
    </row>
    <row r="5" spans="1:12" s="8" customFormat="1" ht="163.5" customHeight="1" x14ac:dyDescent="0.25">
      <c r="A5" s="5">
        <v>3</v>
      </c>
      <c r="B5" s="6" t="s">
        <v>36</v>
      </c>
      <c r="C5" s="6" t="s">
        <v>41</v>
      </c>
      <c r="D5" s="6" t="s">
        <v>42</v>
      </c>
      <c r="E5" s="27" t="s">
        <v>9</v>
      </c>
      <c r="F5" s="27">
        <v>19</v>
      </c>
      <c r="G5" s="29"/>
      <c r="H5" s="30">
        <f t="shared" si="0"/>
        <v>0</v>
      </c>
      <c r="I5" s="7"/>
    </row>
    <row r="6" spans="1:12" s="8" customFormat="1" ht="125.45" customHeight="1" x14ac:dyDescent="0.25">
      <c r="A6" s="5">
        <v>4</v>
      </c>
      <c r="B6" s="6" t="s">
        <v>36</v>
      </c>
      <c r="C6" s="6" t="s">
        <v>43</v>
      </c>
      <c r="D6" s="6" t="s">
        <v>44</v>
      </c>
      <c r="E6" s="27" t="s">
        <v>9</v>
      </c>
      <c r="F6" s="27">
        <v>4</v>
      </c>
      <c r="G6" s="29"/>
      <c r="H6" s="30">
        <f t="shared" si="0"/>
        <v>0</v>
      </c>
      <c r="I6" s="7"/>
    </row>
    <row r="7" spans="1:12" s="8" customFormat="1" ht="132" customHeight="1" x14ac:dyDescent="0.25">
      <c r="A7" s="5">
        <v>5</v>
      </c>
      <c r="B7" s="6" t="s">
        <v>36</v>
      </c>
      <c r="C7" s="6" t="s">
        <v>45</v>
      </c>
      <c r="D7" s="6" t="s">
        <v>46</v>
      </c>
      <c r="E7" s="27" t="s">
        <v>9</v>
      </c>
      <c r="F7" s="27">
        <v>9</v>
      </c>
      <c r="G7" s="29"/>
      <c r="H7" s="30">
        <f t="shared" si="0"/>
        <v>0</v>
      </c>
      <c r="I7" s="7"/>
    </row>
    <row r="8" spans="1:12" s="8" customFormat="1" ht="120" customHeight="1" x14ac:dyDescent="0.25">
      <c r="A8" s="5">
        <v>6</v>
      </c>
      <c r="B8" s="6" t="s">
        <v>36</v>
      </c>
      <c r="C8" s="6" t="s">
        <v>47</v>
      </c>
      <c r="D8" s="6" t="s">
        <v>48</v>
      </c>
      <c r="E8" s="27" t="s">
        <v>49</v>
      </c>
      <c r="F8" s="27">
        <v>9</v>
      </c>
      <c r="G8" s="29"/>
      <c r="H8" s="30">
        <f t="shared" si="0"/>
        <v>0</v>
      </c>
      <c r="I8" s="7"/>
    </row>
    <row r="9" spans="1:12" s="8" customFormat="1" ht="127.5" customHeight="1" x14ac:dyDescent="0.25">
      <c r="A9" s="10">
        <v>7</v>
      </c>
      <c r="B9" s="11" t="s">
        <v>36</v>
      </c>
      <c r="C9" s="11" t="s">
        <v>50</v>
      </c>
      <c r="D9" s="11" t="s">
        <v>51</v>
      </c>
      <c r="E9" s="27" t="s">
        <v>49</v>
      </c>
      <c r="F9" s="27">
        <v>9</v>
      </c>
      <c r="G9" s="29"/>
      <c r="H9" s="30">
        <f t="shared" si="0"/>
        <v>0</v>
      </c>
      <c r="I9" s="7"/>
    </row>
    <row r="10" spans="1:12" s="8" customFormat="1" ht="150" customHeight="1" x14ac:dyDescent="0.25">
      <c r="A10" s="10">
        <v>8</v>
      </c>
      <c r="B10" s="11" t="s">
        <v>36</v>
      </c>
      <c r="C10" s="11" t="s">
        <v>52</v>
      </c>
      <c r="D10" s="11" t="s">
        <v>53</v>
      </c>
      <c r="E10" s="27" t="s">
        <v>9</v>
      </c>
      <c r="F10" s="27">
        <v>16</v>
      </c>
      <c r="G10" s="29"/>
      <c r="H10" s="30">
        <f t="shared" si="0"/>
        <v>0</v>
      </c>
      <c r="I10" s="7"/>
    </row>
    <row r="11" spans="1:12" s="8" customFormat="1" ht="150" customHeight="1" x14ac:dyDescent="0.25">
      <c r="A11" s="10">
        <v>9</v>
      </c>
      <c r="B11" s="11" t="s">
        <v>36</v>
      </c>
      <c r="C11" s="11" t="s">
        <v>54</v>
      </c>
      <c r="D11" s="11" t="s">
        <v>55</v>
      </c>
      <c r="E11" s="27" t="s">
        <v>49</v>
      </c>
      <c r="F11" s="27">
        <v>9</v>
      </c>
      <c r="G11" s="29"/>
      <c r="H11" s="30">
        <f t="shared" si="0"/>
        <v>0</v>
      </c>
      <c r="I11" s="7"/>
    </row>
    <row r="12" spans="1:12" s="8" customFormat="1" ht="150" customHeight="1" x14ac:dyDescent="0.25">
      <c r="A12" s="10">
        <v>10</v>
      </c>
      <c r="B12" s="11" t="s">
        <v>36</v>
      </c>
      <c r="C12" s="11" t="s">
        <v>56</v>
      </c>
      <c r="D12" s="11" t="s">
        <v>57</v>
      </c>
      <c r="E12" s="27" t="s">
        <v>49</v>
      </c>
      <c r="F12" s="27">
        <v>9</v>
      </c>
      <c r="G12" s="29"/>
      <c r="H12" s="30">
        <f t="shared" si="0"/>
        <v>0</v>
      </c>
      <c r="I12" s="7"/>
    </row>
    <row r="13" spans="1:12" s="8" customFormat="1" ht="139.5" customHeight="1" x14ac:dyDescent="0.25">
      <c r="A13" s="10">
        <v>11</v>
      </c>
      <c r="B13" s="11" t="s">
        <v>36</v>
      </c>
      <c r="C13" s="11" t="s">
        <v>58</v>
      </c>
      <c r="D13" s="11" t="s">
        <v>59</v>
      </c>
      <c r="E13" s="27" t="s">
        <v>49</v>
      </c>
      <c r="F13" s="27">
        <v>9</v>
      </c>
      <c r="G13" s="29"/>
      <c r="H13" s="30">
        <f t="shared" si="0"/>
        <v>0</v>
      </c>
      <c r="I13" s="7"/>
    </row>
    <row r="14" spans="1:12" s="8" customFormat="1" ht="97.5" customHeight="1" x14ac:dyDescent="0.25">
      <c r="A14" s="10">
        <v>12</v>
      </c>
      <c r="B14" s="11" t="s">
        <v>36</v>
      </c>
      <c r="C14" s="11" t="s">
        <v>60</v>
      </c>
      <c r="D14" s="11" t="s">
        <v>61</v>
      </c>
      <c r="E14" s="27" t="s">
        <v>9</v>
      </c>
      <c r="F14" s="27">
        <v>9</v>
      </c>
      <c r="G14" s="29"/>
      <c r="H14" s="30">
        <f t="shared" si="0"/>
        <v>0</v>
      </c>
      <c r="I14" s="7"/>
    </row>
    <row r="15" spans="1:12" s="8" customFormat="1" ht="150" customHeight="1" x14ac:dyDescent="0.25">
      <c r="A15" s="10">
        <v>13</v>
      </c>
      <c r="B15" s="11" t="s">
        <v>36</v>
      </c>
      <c r="C15" s="11" t="s">
        <v>62</v>
      </c>
      <c r="D15" s="11" t="s">
        <v>63</v>
      </c>
      <c r="E15" s="27" t="s">
        <v>9</v>
      </c>
      <c r="F15" s="27">
        <v>2</v>
      </c>
      <c r="G15" s="29"/>
      <c r="H15" s="30">
        <f t="shared" si="0"/>
        <v>0</v>
      </c>
      <c r="I15" s="7"/>
    </row>
    <row r="16" spans="1:12" s="8" customFormat="1" ht="150" customHeight="1" x14ac:dyDescent="0.25">
      <c r="A16" s="10">
        <v>14</v>
      </c>
      <c r="B16" s="11" t="s">
        <v>36</v>
      </c>
      <c r="C16" s="11" t="s">
        <v>64</v>
      </c>
      <c r="D16" s="11" t="s">
        <v>65</v>
      </c>
      <c r="E16" s="27" t="s">
        <v>9</v>
      </c>
      <c r="F16" s="27">
        <v>2</v>
      </c>
      <c r="G16" s="29"/>
      <c r="H16" s="30">
        <f t="shared" si="0"/>
        <v>0</v>
      </c>
      <c r="I16" s="7"/>
    </row>
    <row r="17" spans="1:9" s="8" customFormat="1" ht="119.45" customHeight="1" x14ac:dyDescent="0.25">
      <c r="A17" s="10">
        <v>15</v>
      </c>
      <c r="B17" s="11" t="s">
        <v>36</v>
      </c>
      <c r="C17" s="11" t="s">
        <v>66</v>
      </c>
      <c r="D17" s="11" t="s">
        <v>67</v>
      </c>
      <c r="E17" s="27" t="s">
        <v>68</v>
      </c>
      <c r="F17" s="27">
        <v>2</v>
      </c>
      <c r="G17" s="29"/>
      <c r="H17" s="30">
        <f t="shared" si="0"/>
        <v>0</v>
      </c>
      <c r="I17" s="7"/>
    </row>
    <row r="18" spans="1:9" s="8" customFormat="1" ht="116.45" customHeight="1" x14ac:dyDescent="0.25">
      <c r="A18" s="10">
        <v>16</v>
      </c>
      <c r="B18" s="11" t="s">
        <v>36</v>
      </c>
      <c r="C18" s="11" t="s">
        <v>69</v>
      </c>
      <c r="D18" s="11" t="s">
        <v>70</v>
      </c>
      <c r="E18" s="27" t="s">
        <v>71</v>
      </c>
      <c r="F18" s="27">
        <v>2</v>
      </c>
      <c r="G18" s="29"/>
      <c r="H18" s="30">
        <f t="shared" si="0"/>
        <v>0</v>
      </c>
      <c r="I18" s="7"/>
    </row>
    <row r="19" spans="1:9" s="8" customFormat="1" ht="119.45" customHeight="1" x14ac:dyDescent="0.25">
      <c r="A19" s="10">
        <v>17</v>
      </c>
      <c r="B19" s="11" t="s">
        <v>36</v>
      </c>
      <c r="C19" s="11" t="s">
        <v>72</v>
      </c>
      <c r="D19" s="11" t="s">
        <v>73</v>
      </c>
      <c r="E19" s="27" t="s">
        <v>71</v>
      </c>
      <c r="F19" s="27">
        <v>2</v>
      </c>
      <c r="G19" s="29"/>
      <c r="H19" s="30">
        <f t="shared" si="0"/>
        <v>0</v>
      </c>
      <c r="I19" s="7"/>
    </row>
    <row r="20" spans="1:9" s="8" customFormat="1" ht="111" customHeight="1" x14ac:dyDescent="0.25">
      <c r="A20" s="10">
        <v>18</v>
      </c>
      <c r="B20" s="11" t="s">
        <v>36</v>
      </c>
      <c r="C20" s="11" t="s">
        <v>74</v>
      </c>
      <c r="D20" s="11" t="s">
        <v>75</v>
      </c>
      <c r="E20" s="27" t="s">
        <v>71</v>
      </c>
      <c r="F20" s="27">
        <v>2</v>
      </c>
      <c r="G20" s="29"/>
      <c r="H20" s="30">
        <f t="shared" si="0"/>
        <v>0</v>
      </c>
      <c r="I20" s="7"/>
    </row>
    <row r="21" spans="1:9" s="8" customFormat="1" ht="150" customHeight="1" x14ac:dyDescent="0.25">
      <c r="A21" s="10">
        <v>19</v>
      </c>
      <c r="B21" s="11" t="s">
        <v>36</v>
      </c>
      <c r="C21" s="11" t="s">
        <v>76</v>
      </c>
      <c r="D21" s="11" t="s">
        <v>77</v>
      </c>
      <c r="E21" s="27" t="s">
        <v>71</v>
      </c>
      <c r="F21" s="27">
        <v>2</v>
      </c>
      <c r="G21" s="29"/>
      <c r="H21" s="30">
        <f t="shared" si="0"/>
        <v>0</v>
      </c>
      <c r="I21" s="7"/>
    </row>
    <row r="22" spans="1:9" s="8" customFormat="1" ht="109.5" customHeight="1" x14ac:dyDescent="0.25">
      <c r="A22" s="10">
        <v>20</v>
      </c>
      <c r="B22" s="11" t="s">
        <v>36</v>
      </c>
      <c r="C22" s="11" t="s">
        <v>78</v>
      </c>
      <c r="D22" s="11" t="s">
        <v>79</v>
      </c>
      <c r="E22" s="27" t="s">
        <v>71</v>
      </c>
      <c r="F22" s="27">
        <v>2</v>
      </c>
      <c r="G22" s="29"/>
      <c r="H22" s="30">
        <f t="shared" si="0"/>
        <v>0</v>
      </c>
      <c r="I22" s="7"/>
    </row>
    <row r="23" spans="1:9" s="8" customFormat="1" ht="111.6" customHeight="1" x14ac:dyDescent="0.25">
      <c r="A23" s="10">
        <v>21</v>
      </c>
      <c r="B23" s="11" t="s">
        <v>36</v>
      </c>
      <c r="C23" s="11" t="s">
        <v>80</v>
      </c>
      <c r="D23" s="11" t="s">
        <v>81</v>
      </c>
      <c r="E23" s="27" t="s">
        <v>71</v>
      </c>
      <c r="F23" s="27">
        <v>2</v>
      </c>
      <c r="G23" s="29"/>
      <c r="H23" s="30">
        <f t="shared" si="0"/>
        <v>0</v>
      </c>
      <c r="I23" s="7"/>
    </row>
    <row r="24" spans="1:9" s="8" customFormat="1" ht="150" customHeight="1" x14ac:dyDescent="0.25">
      <c r="A24" s="10">
        <v>22</v>
      </c>
      <c r="B24" s="11" t="s">
        <v>36</v>
      </c>
      <c r="C24" s="11" t="s">
        <v>82</v>
      </c>
      <c r="D24" s="11" t="s">
        <v>83</v>
      </c>
      <c r="E24" s="27" t="s">
        <v>9</v>
      </c>
      <c r="F24" s="27">
        <v>7</v>
      </c>
      <c r="G24" s="29"/>
      <c r="H24" s="30">
        <f t="shared" si="0"/>
        <v>0</v>
      </c>
      <c r="I24" s="7"/>
    </row>
    <row r="25" spans="1:9" s="8" customFormat="1" ht="150" customHeight="1" x14ac:dyDescent="0.25">
      <c r="A25" s="10">
        <v>23</v>
      </c>
      <c r="B25" s="11" t="s">
        <v>36</v>
      </c>
      <c r="C25" s="11" t="s">
        <v>84</v>
      </c>
      <c r="D25" s="11" t="s">
        <v>85</v>
      </c>
      <c r="E25" s="27" t="s">
        <v>9</v>
      </c>
      <c r="F25" s="27">
        <v>7</v>
      </c>
      <c r="G25" s="29"/>
      <c r="H25" s="30">
        <f t="shared" si="0"/>
        <v>0</v>
      </c>
      <c r="I25" s="7"/>
    </row>
    <row r="26" spans="1:9" s="8" customFormat="1" ht="150" customHeight="1" x14ac:dyDescent="0.25">
      <c r="A26" s="10">
        <v>24</v>
      </c>
      <c r="B26" s="11" t="s">
        <v>36</v>
      </c>
      <c r="C26" s="11" t="s">
        <v>86</v>
      </c>
      <c r="D26" s="11" t="s">
        <v>87</v>
      </c>
      <c r="E26" s="27" t="s">
        <v>49</v>
      </c>
      <c r="F26" s="27">
        <v>7</v>
      </c>
      <c r="G26" s="29"/>
      <c r="H26" s="30">
        <f t="shared" si="0"/>
        <v>0</v>
      </c>
      <c r="I26" s="7"/>
    </row>
    <row r="27" spans="1:9" s="8" customFormat="1" ht="115.5" customHeight="1" x14ac:dyDescent="0.25">
      <c r="A27" s="10">
        <v>25</v>
      </c>
      <c r="B27" s="11" t="s">
        <v>36</v>
      </c>
      <c r="C27" s="11" t="s">
        <v>88</v>
      </c>
      <c r="D27" s="11" t="s">
        <v>89</v>
      </c>
      <c r="E27" s="27" t="s">
        <v>49</v>
      </c>
      <c r="F27" s="27">
        <v>7</v>
      </c>
      <c r="G27" s="29"/>
      <c r="H27" s="30">
        <f t="shared" si="0"/>
        <v>0</v>
      </c>
      <c r="I27" s="7"/>
    </row>
    <row r="28" spans="1:9" s="8" customFormat="1" ht="135.6" customHeight="1" x14ac:dyDescent="0.25">
      <c r="A28" s="10">
        <v>26</v>
      </c>
      <c r="B28" s="11" t="s">
        <v>36</v>
      </c>
      <c r="C28" s="11" t="s">
        <v>90</v>
      </c>
      <c r="D28" s="11" t="s">
        <v>91</v>
      </c>
      <c r="E28" s="27" t="s">
        <v>9</v>
      </c>
      <c r="F28" s="27">
        <v>7</v>
      </c>
      <c r="G28" s="29"/>
      <c r="H28" s="30">
        <f t="shared" si="0"/>
        <v>0</v>
      </c>
      <c r="I28" s="7"/>
    </row>
    <row r="29" spans="1:9" s="8" customFormat="1" ht="128.44999999999999" customHeight="1" x14ac:dyDescent="0.25">
      <c r="A29" s="10">
        <v>27</v>
      </c>
      <c r="B29" s="11" t="s">
        <v>36</v>
      </c>
      <c r="C29" s="11" t="s">
        <v>92</v>
      </c>
      <c r="D29" s="11" t="s">
        <v>93</v>
      </c>
      <c r="E29" s="27" t="s">
        <v>9</v>
      </c>
      <c r="F29" s="27">
        <v>7</v>
      </c>
      <c r="G29" s="29"/>
      <c r="H29" s="30">
        <f t="shared" si="0"/>
        <v>0</v>
      </c>
      <c r="I29" s="7"/>
    </row>
    <row r="30" spans="1:9" s="8" customFormat="1" ht="117.6" customHeight="1" x14ac:dyDescent="0.25">
      <c r="A30" s="10">
        <v>28</v>
      </c>
      <c r="B30" s="11" t="s">
        <v>36</v>
      </c>
      <c r="C30" s="11" t="s">
        <v>94</v>
      </c>
      <c r="D30" s="11" t="s">
        <v>95</v>
      </c>
      <c r="E30" s="27" t="s">
        <v>9</v>
      </c>
      <c r="F30" s="27">
        <v>7</v>
      </c>
      <c r="G30" s="29"/>
      <c r="H30" s="30">
        <f t="shared" si="0"/>
        <v>0</v>
      </c>
      <c r="I30" s="7"/>
    </row>
    <row r="31" spans="1:9" s="8" customFormat="1" ht="150" customHeight="1" x14ac:dyDescent="0.25">
      <c r="A31" s="10">
        <v>29</v>
      </c>
      <c r="B31" s="11" t="s">
        <v>36</v>
      </c>
      <c r="C31" s="11" t="s">
        <v>96</v>
      </c>
      <c r="D31" s="11" t="s">
        <v>97</v>
      </c>
      <c r="E31" s="27" t="s">
        <v>49</v>
      </c>
      <c r="F31" s="27">
        <v>7</v>
      </c>
      <c r="G31" s="29"/>
      <c r="H31" s="30">
        <f t="shared" si="0"/>
        <v>0</v>
      </c>
      <c r="I31" s="7"/>
    </row>
    <row r="32" spans="1:9" s="8" customFormat="1" ht="150" customHeight="1" x14ac:dyDescent="0.25">
      <c r="A32" s="10">
        <v>30</v>
      </c>
      <c r="B32" s="11" t="s">
        <v>36</v>
      </c>
      <c r="C32" s="11" t="s">
        <v>98</v>
      </c>
      <c r="D32" s="11" t="s">
        <v>99</v>
      </c>
      <c r="E32" s="27" t="s">
        <v>49</v>
      </c>
      <c r="F32" s="27">
        <v>7</v>
      </c>
      <c r="G32" s="29"/>
      <c r="H32" s="30">
        <f t="shared" si="0"/>
        <v>0</v>
      </c>
      <c r="I32" s="7"/>
    </row>
    <row r="33" spans="1:9" s="8" customFormat="1" ht="150" customHeight="1" x14ac:dyDescent="0.25">
      <c r="A33" s="10">
        <v>31</v>
      </c>
      <c r="B33" s="11" t="s">
        <v>36</v>
      </c>
      <c r="C33" s="11" t="s">
        <v>100</v>
      </c>
      <c r="D33" s="11" t="s">
        <v>101</v>
      </c>
      <c r="E33" s="27" t="s">
        <v>9</v>
      </c>
      <c r="F33" s="27">
        <v>4</v>
      </c>
      <c r="G33" s="29"/>
      <c r="H33" s="30">
        <f t="shared" si="0"/>
        <v>0</v>
      </c>
      <c r="I33" s="12"/>
    </row>
    <row r="34" spans="1:9" s="8" customFormat="1" ht="150" customHeight="1" x14ac:dyDescent="0.25">
      <c r="A34" s="10">
        <v>32</v>
      </c>
      <c r="B34" s="11" t="s">
        <v>36</v>
      </c>
      <c r="C34" s="11" t="s">
        <v>102</v>
      </c>
      <c r="D34" s="11" t="s">
        <v>103</v>
      </c>
      <c r="E34" s="27" t="s">
        <v>9</v>
      </c>
      <c r="F34" s="27">
        <v>4</v>
      </c>
      <c r="G34" s="29"/>
      <c r="H34" s="30">
        <f t="shared" si="0"/>
        <v>0</v>
      </c>
      <c r="I34" s="12"/>
    </row>
    <row r="35" spans="1:9" s="8" customFormat="1" ht="150" customHeight="1" x14ac:dyDescent="0.25">
      <c r="A35" s="10">
        <v>33</v>
      </c>
      <c r="B35" s="11" t="s">
        <v>36</v>
      </c>
      <c r="C35" s="11" t="s">
        <v>104</v>
      </c>
      <c r="D35" s="11" t="s">
        <v>105</v>
      </c>
      <c r="E35" s="27" t="s">
        <v>9</v>
      </c>
      <c r="F35" s="27">
        <v>4</v>
      </c>
      <c r="G35" s="29"/>
      <c r="H35" s="30">
        <f t="shared" si="0"/>
        <v>0</v>
      </c>
      <c r="I35" s="12"/>
    </row>
    <row r="36" spans="1:9" s="8" customFormat="1" ht="150" customHeight="1" x14ac:dyDescent="0.25">
      <c r="A36" s="10">
        <v>34</v>
      </c>
      <c r="B36" s="11" t="s">
        <v>36</v>
      </c>
      <c r="C36" s="11" t="s">
        <v>106</v>
      </c>
      <c r="D36" s="11" t="s">
        <v>107</v>
      </c>
      <c r="E36" s="27" t="s">
        <v>9</v>
      </c>
      <c r="F36" s="27">
        <v>4</v>
      </c>
      <c r="G36" s="29"/>
      <c r="H36" s="30">
        <f t="shared" si="0"/>
        <v>0</v>
      </c>
      <c r="I36" s="13"/>
    </row>
    <row r="37" spans="1:9" s="8" customFormat="1" ht="150" customHeight="1" x14ac:dyDescent="0.25">
      <c r="A37" s="10">
        <v>35</v>
      </c>
      <c r="B37" s="11" t="s">
        <v>36</v>
      </c>
      <c r="C37" s="11" t="s">
        <v>108</v>
      </c>
      <c r="D37" s="11" t="s">
        <v>109</v>
      </c>
      <c r="E37" s="27" t="s">
        <v>110</v>
      </c>
      <c r="F37" s="27">
        <v>40</v>
      </c>
      <c r="G37" s="29"/>
      <c r="H37" s="30">
        <f t="shared" si="0"/>
        <v>0</v>
      </c>
      <c r="I37" s="12"/>
    </row>
    <row r="38" spans="1:9" s="8" customFormat="1" ht="114" customHeight="1" x14ac:dyDescent="0.25">
      <c r="A38" s="10">
        <v>36</v>
      </c>
      <c r="B38" s="11" t="s">
        <v>36</v>
      </c>
      <c r="C38" s="11" t="s">
        <v>108</v>
      </c>
      <c r="D38" s="11" t="s">
        <v>111</v>
      </c>
      <c r="E38" s="27" t="s">
        <v>110</v>
      </c>
      <c r="F38" s="27">
        <v>40</v>
      </c>
      <c r="G38" s="29"/>
      <c r="H38" s="30">
        <f t="shared" si="0"/>
        <v>0</v>
      </c>
      <c r="I38" s="12"/>
    </row>
    <row r="39" spans="1:9" s="8" customFormat="1" ht="113.1" customHeight="1" x14ac:dyDescent="0.25">
      <c r="A39" s="10">
        <v>37</v>
      </c>
      <c r="B39" s="11" t="s">
        <v>36</v>
      </c>
      <c r="C39" s="11" t="s">
        <v>108</v>
      </c>
      <c r="D39" s="11" t="s">
        <v>112</v>
      </c>
      <c r="E39" s="27" t="s">
        <v>110</v>
      </c>
      <c r="F39" s="27">
        <v>40</v>
      </c>
      <c r="G39" s="29"/>
      <c r="H39" s="30">
        <f t="shared" si="0"/>
        <v>0</v>
      </c>
      <c r="I39" s="12"/>
    </row>
    <row r="40" spans="1:9" s="8" customFormat="1" ht="150" customHeight="1" x14ac:dyDescent="0.25">
      <c r="A40" s="10">
        <v>38</v>
      </c>
      <c r="B40" s="11" t="s">
        <v>36</v>
      </c>
      <c r="C40" s="11" t="s">
        <v>113</v>
      </c>
      <c r="D40" s="11" t="s">
        <v>114</v>
      </c>
      <c r="E40" s="27" t="s">
        <v>9</v>
      </c>
      <c r="F40" s="27">
        <v>2</v>
      </c>
      <c r="G40" s="29"/>
      <c r="H40" s="30">
        <f t="shared" si="0"/>
        <v>0</v>
      </c>
      <c r="I40" s="12"/>
    </row>
    <row r="41" spans="1:9" s="8" customFormat="1" ht="117.6" customHeight="1" x14ac:dyDescent="0.25">
      <c r="A41" s="10">
        <v>39</v>
      </c>
      <c r="B41" s="11" t="s">
        <v>36</v>
      </c>
      <c r="C41" s="11" t="s">
        <v>115</v>
      </c>
      <c r="D41" s="11" t="s">
        <v>114</v>
      </c>
      <c r="E41" s="27" t="s">
        <v>9</v>
      </c>
      <c r="F41" s="27">
        <v>2</v>
      </c>
      <c r="G41" s="29"/>
      <c r="H41" s="30">
        <f t="shared" si="0"/>
        <v>0</v>
      </c>
      <c r="I41" s="12"/>
    </row>
    <row r="42" spans="1:9" s="8" customFormat="1" ht="131.1" customHeight="1" x14ac:dyDescent="0.25">
      <c r="A42" s="10">
        <v>40</v>
      </c>
      <c r="B42" s="11" t="s">
        <v>36</v>
      </c>
      <c r="C42" s="11" t="s">
        <v>116</v>
      </c>
      <c r="D42" s="11" t="s">
        <v>117</v>
      </c>
      <c r="E42" s="27" t="s">
        <v>9</v>
      </c>
      <c r="F42" s="27">
        <v>2</v>
      </c>
      <c r="G42" s="29"/>
      <c r="H42" s="30">
        <f t="shared" si="0"/>
        <v>0</v>
      </c>
      <c r="I42" s="12"/>
    </row>
    <row r="43" spans="1:9" s="8" customFormat="1" ht="99.6" customHeight="1" x14ac:dyDescent="0.25">
      <c r="A43" s="10">
        <v>41</v>
      </c>
      <c r="B43" s="11" t="s">
        <v>36</v>
      </c>
      <c r="C43" s="11" t="s">
        <v>118</v>
      </c>
      <c r="D43" s="11" t="s">
        <v>119</v>
      </c>
      <c r="E43" s="27" t="s">
        <v>9</v>
      </c>
      <c r="F43" s="27">
        <v>2</v>
      </c>
      <c r="G43" s="29"/>
      <c r="H43" s="30">
        <f t="shared" si="0"/>
        <v>0</v>
      </c>
      <c r="I43" s="12"/>
    </row>
    <row r="44" spans="1:9" s="8" customFormat="1" ht="102" customHeight="1" x14ac:dyDescent="0.25">
      <c r="A44" s="10">
        <v>42</v>
      </c>
      <c r="B44" s="11" t="s">
        <v>36</v>
      </c>
      <c r="C44" s="11" t="s">
        <v>120</v>
      </c>
      <c r="D44" s="11" t="s">
        <v>121</v>
      </c>
      <c r="E44" s="27" t="s">
        <v>9</v>
      </c>
      <c r="F44" s="27">
        <v>2</v>
      </c>
      <c r="G44" s="29"/>
      <c r="H44" s="30">
        <f t="shared" si="0"/>
        <v>0</v>
      </c>
      <c r="I44" s="12"/>
    </row>
    <row r="45" spans="1:9" s="8" customFormat="1" ht="104.45" customHeight="1" x14ac:dyDescent="0.25">
      <c r="A45" s="10">
        <v>43</v>
      </c>
      <c r="B45" s="11" t="s">
        <v>36</v>
      </c>
      <c r="C45" s="11" t="s">
        <v>122</v>
      </c>
      <c r="D45" s="11" t="s">
        <v>123</v>
      </c>
      <c r="E45" s="27" t="s">
        <v>35</v>
      </c>
      <c r="F45" s="27">
        <v>2</v>
      </c>
      <c r="G45" s="29"/>
      <c r="H45" s="30">
        <f t="shared" si="0"/>
        <v>0</v>
      </c>
      <c r="I45" s="12"/>
    </row>
    <row r="46" spans="1:9" ht="18.75" x14ac:dyDescent="0.25">
      <c r="A46" s="63" t="s">
        <v>430</v>
      </c>
      <c r="B46" s="63"/>
      <c r="C46" s="63"/>
      <c r="D46" s="63"/>
      <c r="E46" s="63"/>
      <c r="F46" s="63"/>
      <c r="G46" s="63"/>
      <c r="H46" s="38">
        <f>SUM(H3:H45)</f>
        <v>0</v>
      </c>
      <c r="I46" s="39"/>
    </row>
    <row r="47" spans="1:9" ht="4.5" customHeight="1" x14ac:dyDescent="0.25"/>
  </sheetData>
  <mergeCells count="2">
    <mergeCell ref="A46:G46"/>
    <mergeCell ref="A1:I1"/>
  </mergeCells>
  <pageMargins left="0.7" right="0.7" top="0.75" bottom="0.75" header="0.3" footer="0.3"/>
  <pageSetup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2E604-A501-4DEA-B3D4-DEF0791FFD00}">
  <sheetPr>
    <tabColor theme="4" tint="0.59999389629810485"/>
  </sheetPr>
  <dimension ref="A1:J38"/>
  <sheetViews>
    <sheetView zoomScaleNormal="100" workbookViewId="0">
      <selection sqref="A1:I1"/>
    </sheetView>
  </sheetViews>
  <sheetFormatPr defaultColWidth="0" defaultRowHeight="15" zeroHeight="1" x14ac:dyDescent="0.25"/>
  <cols>
    <col min="1" max="1" width="8.5703125" customWidth="1"/>
    <col min="2" max="2" width="16.140625" customWidth="1"/>
    <col min="3" max="3" width="16.7109375" bestFit="1" customWidth="1"/>
    <col min="4" max="4" width="51.5703125" customWidth="1"/>
    <col min="5" max="5" width="11.5703125" customWidth="1"/>
    <col min="6" max="6" width="10.42578125" customWidth="1"/>
    <col min="7" max="7" width="25.42578125" customWidth="1"/>
    <col min="8" max="8" width="25.42578125" style="3" customWidth="1"/>
    <col min="9" max="9" width="25" customWidth="1"/>
    <col min="10" max="10" width="0.5703125" customWidth="1"/>
    <col min="11" max="16384" width="9.140625" hidden="1"/>
  </cols>
  <sheetData>
    <row r="1" spans="1:9" ht="60" customHeight="1" x14ac:dyDescent="0.25">
      <c r="A1" s="68" t="s">
        <v>445</v>
      </c>
      <c r="B1" s="69"/>
      <c r="C1" s="69"/>
      <c r="D1" s="69"/>
      <c r="E1" s="69"/>
      <c r="F1" s="69"/>
      <c r="G1" s="69"/>
      <c r="H1" s="69"/>
      <c r="I1" s="70"/>
    </row>
    <row r="2" spans="1:9" ht="19.5" customHeight="1" x14ac:dyDescent="0.25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6" t="s">
        <v>5</v>
      </c>
      <c r="G2" s="20" t="s">
        <v>416</v>
      </c>
      <c r="H2" s="20" t="s">
        <v>417</v>
      </c>
      <c r="I2" s="21" t="s">
        <v>418</v>
      </c>
    </row>
    <row r="3" spans="1:9" ht="66" x14ac:dyDescent="0.25">
      <c r="A3" s="10">
        <v>1</v>
      </c>
      <c r="B3" s="11" t="s">
        <v>124</v>
      </c>
      <c r="C3" s="11" t="s">
        <v>125</v>
      </c>
      <c r="D3" s="11" t="s">
        <v>126</v>
      </c>
      <c r="E3" s="27" t="s">
        <v>9</v>
      </c>
      <c r="F3" s="27">
        <v>187</v>
      </c>
      <c r="G3" s="32">
        <v>0</v>
      </c>
      <c r="H3" s="30">
        <f>F3*G3</f>
        <v>0</v>
      </c>
      <c r="I3" s="12"/>
    </row>
    <row r="4" spans="1:9" ht="161.25" customHeight="1" x14ac:dyDescent="0.25">
      <c r="A4" s="10">
        <v>2</v>
      </c>
      <c r="B4" s="11" t="s">
        <v>124</v>
      </c>
      <c r="C4" s="11" t="s">
        <v>41</v>
      </c>
      <c r="D4" s="11" t="s">
        <v>127</v>
      </c>
      <c r="E4" s="27" t="s">
        <v>9</v>
      </c>
      <c r="F4" s="27">
        <v>187</v>
      </c>
      <c r="G4" s="32">
        <v>0</v>
      </c>
      <c r="H4" s="30">
        <f t="shared" ref="H4:H36" si="0">F4*G4</f>
        <v>0</v>
      </c>
      <c r="I4" s="12"/>
    </row>
    <row r="5" spans="1:9" ht="165" x14ac:dyDescent="0.25">
      <c r="A5" s="10">
        <v>3</v>
      </c>
      <c r="B5" s="11" t="s">
        <v>124</v>
      </c>
      <c r="C5" s="11" t="s">
        <v>128</v>
      </c>
      <c r="D5" s="11" t="s">
        <v>129</v>
      </c>
      <c r="E5" s="27" t="s">
        <v>9</v>
      </c>
      <c r="F5" s="27">
        <v>5</v>
      </c>
      <c r="G5" s="32">
        <v>0</v>
      </c>
      <c r="H5" s="30">
        <f t="shared" si="0"/>
        <v>0</v>
      </c>
      <c r="I5" s="12"/>
    </row>
    <row r="6" spans="1:9" ht="148.5" x14ac:dyDescent="0.25">
      <c r="A6" s="10">
        <v>4</v>
      </c>
      <c r="B6" s="11" t="s">
        <v>124</v>
      </c>
      <c r="C6" s="11" t="s">
        <v>130</v>
      </c>
      <c r="D6" s="11" t="s">
        <v>131</v>
      </c>
      <c r="E6" s="27" t="s">
        <v>9</v>
      </c>
      <c r="F6" s="27">
        <v>1</v>
      </c>
      <c r="G6" s="32">
        <v>0</v>
      </c>
      <c r="H6" s="30">
        <f t="shared" si="0"/>
        <v>0</v>
      </c>
      <c r="I6" s="12"/>
    </row>
    <row r="7" spans="1:9" ht="30.75" customHeight="1" x14ac:dyDescent="0.25">
      <c r="A7" s="10">
        <v>5</v>
      </c>
      <c r="B7" s="11" t="s">
        <v>124</v>
      </c>
      <c r="C7" s="11" t="s">
        <v>132</v>
      </c>
      <c r="D7" s="11" t="s">
        <v>133</v>
      </c>
      <c r="E7" s="27" t="s">
        <v>9</v>
      </c>
      <c r="F7" s="27">
        <v>3</v>
      </c>
      <c r="G7" s="32">
        <v>0</v>
      </c>
      <c r="H7" s="30">
        <f t="shared" si="0"/>
        <v>0</v>
      </c>
      <c r="I7" s="12"/>
    </row>
    <row r="8" spans="1:9" ht="42" customHeight="1" x14ac:dyDescent="0.25">
      <c r="A8" s="10">
        <v>6</v>
      </c>
      <c r="B8" s="11" t="s">
        <v>124</v>
      </c>
      <c r="C8" s="11" t="s">
        <v>134</v>
      </c>
      <c r="D8" s="11" t="s">
        <v>135</v>
      </c>
      <c r="E8" s="27" t="s">
        <v>9</v>
      </c>
      <c r="F8" s="27">
        <v>3</v>
      </c>
      <c r="G8" s="32">
        <v>0</v>
      </c>
      <c r="H8" s="30">
        <f t="shared" si="0"/>
        <v>0</v>
      </c>
      <c r="I8" s="12"/>
    </row>
    <row r="9" spans="1:9" ht="36" customHeight="1" x14ac:dyDescent="0.25">
      <c r="A9" s="10">
        <v>7</v>
      </c>
      <c r="B9" s="11" t="s">
        <v>124</v>
      </c>
      <c r="C9" s="11" t="s">
        <v>136</v>
      </c>
      <c r="D9" s="11" t="s">
        <v>137</v>
      </c>
      <c r="E9" s="27" t="s">
        <v>9</v>
      </c>
      <c r="F9" s="27">
        <v>3</v>
      </c>
      <c r="G9" s="32">
        <v>0</v>
      </c>
      <c r="H9" s="30">
        <f t="shared" si="0"/>
        <v>0</v>
      </c>
      <c r="I9" s="12"/>
    </row>
    <row r="10" spans="1:9" ht="36" customHeight="1" x14ac:dyDescent="0.25">
      <c r="A10" s="10">
        <v>8</v>
      </c>
      <c r="B10" s="11" t="s">
        <v>124</v>
      </c>
      <c r="C10" s="11" t="s">
        <v>138</v>
      </c>
      <c r="D10" s="11" t="s">
        <v>139</v>
      </c>
      <c r="E10" s="27" t="s">
        <v>9</v>
      </c>
      <c r="F10" s="27">
        <v>3</v>
      </c>
      <c r="G10" s="32">
        <v>0</v>
      </c>
      <c r="H10" s="30">
        <f t="shared" si="0"/>
        <v>0</v>
      </c>
      <c r="I10" s="12"/>
    </row>
    <row r="11" spans="1:9" ht="36.75" customHeight="1" x14ac:dyDescent="0.25">
      <c r="A11" s="10">
        <v>9</v>
      </c>
      <c r="B11" s="11" t="s">
        <v>124</v>
      </c>
      <c r="C11" s="11" t="s">
        <v>140</v>
      </c>
      <c r="D11" s="11" t="s">
        <v>141</v>
      </c>
      <c r="E11" s="27" t="s">
        <v>9</v>
      </c>
      <c r="F11" s="27">
        <v>3</v>
      </c>
      <c r="G11" s="32">
        <v>0</v>
      </c>
      <c r="H11" s="30">
        <f t="shared" si="0"/>
        <v>0</v>
      </c>
      <c r="I11" s="12"/>
    </row>
    <row r="12" spans="1:9" ht="152.25" customHeight="1" x14ac:dyDescent="0.25">
      <c r="A12" s="10">
        <v>10</v>
      </c>
      <c r="B12" s="11" t="s">
        <v>124</v>
      </c>
      <c r="C12" s="11" t="s">
        <v>142</v>
      </c>
      <c r="D12" s="11" t="s">
        <v>143</v>
      </c>
      <c r="E12" s="27" t="s">
        <v>9</v>
      </c>
      <c r="F12" s="27">
        <v>2</v>
      </c>
      <c r="G12" s="32">
        <v>0</v>
      </c>
      <c r="H12" s="30">
        <f t="shared" si="0"/>
        <v>0</v>
      </c>
      <c r="I12" s="12"/>
    </row>
    <row r="13" spans="1:9" ht="148.5" x14ac:dyDescent="0.25">
      <c r="A13" s="10">
        <v>11</v>
      </c>
      <c r="B13" s="11" t="s">
        <v>124</v>
      </c>
      <c r="C13" s="11" t="s">
        <v>23</v>
      </c>
      <c r="D13" s="11" t="s">
        <v>144</v>
      </c>
      <c r="E13" s="27" t="s">
        <v>9</v>
      </c>
      <c r="F13" s="27">
        <v>2</v>
      </c>
      <c r="G13" s="32">
        <v>0</v>
      </c>
      <c r="H13" s="30">
        <f t="shared" si="0"/>
        <v>0</v>
      </c>
      <c r="I13" s="12"/>
    </row>
    <row r="14" spans="1:9" ht="115.5" x14ac:dyDescent="0.25">
      <c r="A14" s="10">
        <v>12</v>
      </c>
      <c r="B14" s="11" t="s">
        <v>124</v>
      </c>
      <c r="C14" s="11" t="s">
        <v>145</v>
      </c>
      <c r="D14" s="11" t="s">
        <v>146</v>
      </c>
      <c r="E14" s="27" t="s">
        <v>9</v>
      </c>
      <c r="F14" s="27">
        <v>2</v>
      </c>
      <c r="G14" s="32">
        <v>0</v>
      </c>
      <c r="H14" s="30">
        <f t="shared" si="0"/>
        <v>0</v>
      </c>
      <c r="I14" s="12"/>
    </row>
    <row r="15" spans="1:9" ht="115.5" x14ac:dyDescent="0.25">
      <c r="A15" s="10">
        <v>13</v>
      </c>
      <c r="B15" s="11" t="s">
        <v>124</v>
      </c>
      <c r="C15" s="11" t="s">
        <v>147</v>
      </c>
      <c r="D15" s="11" t="s">
        <v>148</v>
      </c>
      <c r="E15" s="27" t="s">
        <v>9</v>
      </c>
      <c r="F15" s="27">
        <v>2</v>
      </c>
      <c r="G15" s="32">
        <v>0</v>
      </c>
      <c r="H15" s="30">
        <f t="shared" si="0"/>
        <v>0</v>
      </c>
      <c r="I15" s="12"/>
    </row>
    <row r="16" spans="1:9" ht="169.9" customHeight="1" x14ac:dyDescent="0.25">
      <c r="A16" s="10">
        <v>14</v>
      </c>
      <c r="B16" s="11" t="s">
        <v>124</v>
      </c>
      <c r="C16" s="11" t="s">
        <v>149</v>
      </c>
      <c r="D16" s="11" t="s">
        <v>150</v>
      </c>
      <c r="E16" s="27" t="s">
        <v>151</v>
      </c>
      <c r="F16" s="27">
        <v>2</v>
      </c>
      <c r="G16" s="32">
        <v>0</v>
      </c>
      <c r="H16" s="30">
        <f t="shared" si="0"/>
        <v>0</v>
      </c>
      <c r="I16" s="12"/>
    </row>
    <row r="17" spans="1:9" ht="132" x14ac:dyDescent="0.25">
      <c r="A17" s="10">
        <v>15</v>
      </c>
      <c r="B17" s="11" t="s">
        <v>124</v>
      </c>
      <c r="C17" s="11" t="s">
        <v>152</v>
      </c>
      <c r="D17" s="11" t="s">
        <v>153</v>
      </c>
      <c r="E17" s="27" t="s">
        <v>9</v>
      </c>
      <c r="F17" s="27">
        <v>2</v>
      </c>
      <c r="G17" s="32">
        <v>0</v>
      </c>
      <c r="H17" s="30">
        <f t="shared" si="0"/>
        <v>0</v>
      </c>
      <c r="I17" s="12"/>
    </row>
    <row r="18" spans="1:9" ht="132" x14ac:dyDescent="0.25">
      <c r="A18" s="10">
        <v>16</v>
      </c>
      <c r="B18" s="11" t="s">
        <v>124</v>
      </c>
      <c r="C18" s="11" t="s">
        <v>154</v>
      </c>
      <c r="D18" s="11" t="s">
        <v>155</v>
      </c>
      <c r="E18" s="27" t="s">
        <v>9</v>
      </c>
      <c r="F18" s="27">
        <v>8</v>
      </c>
      <c r="G18" s="32">
        <v>0</v>
      </c>
      <c r="H18" s="30">
        <f t="shared" si="0"/>
        <v>0</v>
      </c>
      <c r="I18" s="12"/>
    </row>
    <row r="19" spans="1:9" ht="82.5" x14ac:dyDescent="0.25">
      <c r="A19" s="10">
        <v>17</v>
      </c>
      <c r="B19" s="11" t="s">
        <v>124</v>
      </c>
      <c r="C19" s="11" t="s">
        <v>156</v>
      </c>
      <c r="D19" s="11" t="s">
        <v>157</v>
      </c>
      <c r="E19" s="27" t="s">
        <v>9</v>
      </c>
      <c r="F19" s="27">
        <v>8</v>
      </c>
      <c r="G19" s="32">
        <v>0</v>
      </c>
      <c r="H19" s="30">
        <f t="shared" si="0"/>
        <v>0</v>
      </c>
      <c r="I19" s="12"/>
    </row>
    <row r="20" spans="1:9" ht="99" x14ac:dyDescent="0.25">
      <c r="A20" s="10">
        <v>18</v>
      </c>
      <c r="B20" s="11" t="s">
        <v>124</v>
      </c>
      <c r="C20" s="11" t="s">
        <v>158</v>
      </c>
      <c r="D20" s="11" t="s">
        <v>159</v>
      </c>
      <c r="E20" s="27" t="s">
        <v>9</v>
      </c>
      <c r="F20" s="27">
        <v>8</v>
      </c>
      <c r="G20" s="32">
        <v>0</v>
      </c>
      <c r="H20" s="30">
        <f t="shared" si="0"/>
        <v>0</v>
      </c>
      <c r="I20" s="12"/>
    </row>
    <row r="21" spans="1:9" ht="280.5" x14ac:dyDescent="0.25">
      <c r="A21" s="10">
        <v>19</v>
      </c>
      <c r="B21" s="11" t="s">
        <v>124</v>
      </c>
      <c r="C21" s="11" t="s">
        <v>160</v>
      </c>
      <c r="D21" s="11" t="s">
        <v>161</v>
      </c>
      <c r="E21" s="27" t="s">
        <v>9</v>
      </c>
      <c r="F21" s="27">
        <v>8</v>
      </c>
      <c r="G21" s="32">
        <v>0</v>
      </c>
      <c r="H21" s="30">
        <f t="shared" si="0"/>
        <v>0</v>
      </c>
      <c r="I21" s="12"/>
    </row>
    <row r="22" spans="1:9" ht="148.5" x14ac:dyDescent="0.25">
      <c r="A22" s="10">
        <v>20</v>
      </c>
      <c r="B22" s="11" t="s">
        <v>124</v>
      </c>
      <c r="C22" s="11" t="s">
        <v>162</v>
      </c>
      <c r="D22" s="11" t="s">
        <v>163</v>
      </c>
      <c r="E22" s="27" t="s">
        <v>49</v>
      </c>
      <c r="F22" s="27">
        <v>8</v>
      </c>
      <c r="G22" s="32">
        <v>0</v>
      </c>
      <c r="H22" s="30">
        <f t="shared" si="0"/>
        <v>0</v>
      </c>
      <c r="I22" s="12"/>
    </row>
    <row r="23" spans="1:9" ht="92.25" customHeight="1" x14ac:dyDescent="0.25">
      <c r="A23" s="10">
        <v>21</v>
      </c>
      <c r="B23" s="11" t="s">
        <v>124</v>
      </c>
      <c r="C23" s="11" t="s">
        <v>164</v>
      </c>
      <c r="D23" s="11" t="s">
        <v>165</v>
      </c>
      <c r="E23" s="27" t="s">
        <v>9</v>
      </c>
      <c r="F23" s="27">
        <v>8</v>
      </c>
      <c r="G23" s="32">
        <v>0</v>
      </c>
      <c r="H23" s="30">
        <f t="shared" si="0"/>
        <v>0</v>
      </c>
      <c r="I23" s="12"/>
    </row>
    <row r="24" spans="1:9" ht="110.25" customHeight="1" x14ac:dyDescent="0.25">
      <c r="A24" s="10">
        <v>22</v>
      </c>
      <c r="B24" s="11" t="s">
        <v>124</v>
      </c>
      <c r="C24" s="11" t="s">
        <v>166</v>
      </c>
      <c r="D24" s="11" t="s">
        <v>167</v>
      </c>
      <c r="E24" s="27" t="s">
        <v>9</v>
      </c>
      <c r="F24" s="27">
        <v>8</v>
      </c>
      <c r="G24" s="32">
        <v>0</v>
      </c>
      <c r="H24" s="30">
        <f t="shared" si="0"/>
        <v>0</v>
      </c>
      <c r="I24" s="12"/>
    </row>
    <row r="25" spans="1:9" ht="108" customHeight="1" x14ac:dyDescent="0.25">
      <c r="A25" s="10">
        <v>23</v>
      </c>
      <c r="B25" s="11" t="s">
        <v>124</v>
      </c>
      <c r="C25" s="11" t="s">
        <v>168</v>
      </c>
      <c r="D25" s="11" t="s">
        <v>169</v>
      </c>
      <c r="E25" s="27" t="s">
        <v>9</v>
      </c>
      <c r="F25" s="27">
        <v>8</v>
      </c>
      <c r="G25" s="32">
        <v>0</v>
      </c>
      <c r="H25" s="30">
        <f t="shared" si="0"/>
        <v>0</v>
      </c>
      <c r="I25" s="12"/>
    </row>
    <row r="26" spans="1:9" ht="125.25" customHeight="1" x14ac:dyDescent="0.25">
      <c r="A26" s="10">
        <v>24</v>
      </c>
      <c r="B26" s="11" t="s">
        <v>124</v>
      </c>
      <c r="C26" s="11" t="s">
        <v>170</v>
      </c>
      <c r="D26" s="11" t="s">
        <v>171</v>
      </c>
      <c r="E26" s="27" t="s">
        <v>49</v>
      </c>
      <c r="F26" s="27">
        <v>8</v>
      </c>
      <c r="G26" s="32">
        <v>0</v>
      </c>
      <c r="H26" s="30">
        <f t="shared" si="0"/>
        <v>0</v>
      </c>
      <c r="I26" s="12"/>
    </row>
    <row r="27" spans="1:9" ht="99" x14ac:dyDescent="0.25">
      <c r="A27" s="10">
        <v>25</v>
      </c>
      <c r="B27" s="11" t="s">
        <v>124</v>
      </c>
      <c r="C27" s="11" t="s">
        <v>172</v>
      </c>
      <c r="D27" s="11" t="s">
        <v>173</v>
      </c>
      <c r="E27" s="27" t="s">
        <v>9</v>
      </c>
      <c r="F27" s="27">
        <v>8</v>
      </c>
      <c r="G27" s="32">
        <v>0</v>
      </c>
      <c r="H27" s="30">
        <f t="shared" si="0"/>
        <v>0</v>
      </c>
      <c r="I27" s="12"/>
    </row>
    <row r="28" spans="1:9" ht="115.5" x14ac:dyDescent="0.25">
      <c r="A28" s="10">
        <v>26</v>
      </c>
      <c r="B28" s="11" t="s">
        <v>124</v>
      </c>
      <c r="C28" s="11" t="s">
        <v>174</v>
      </c>
      <c r="D28" s="11" t="s">
        <v>175</v>
      </c>
      <c r="E28" s="27" t="s">
        <v>9</v>
      </c>
      <c r="F28" s="27">
        <v>5</v>
      </c>
      <c r="G28" s="32">
        <v>0</v>
      </c>
      <c r="H28" s="30">
        <f t="shared" si="0"/>
        <v>0</v>
      </c>
      <c r="I28" s="12"/>
    </row>
    <row r="29" spans="1:9" ht="231" x14ac:dyDescent="0.25">
      <c r="A29" s="10">
        <v>27</v>
      </c>
      <c r="B29" s="11" t="s">
        <v>124</v>
      </c>
      <c r="C29" s="11" t="s">
        <v>176</v>
      </c>
      <c r="D29" s="11" t="s">
        <v>177</v>
      </c>
      <c r="E29" s="27" t="s">
        <v>49</v>
      </c>
      <c r="F29" s="27">
        <v>5</v>
      </c>
      <c r="G29" s="32">
        <v>0</v>
      </c>
      <c r="H29" s="30">
        <f t="shared" si="0"/>
        <v>0</v>
      </c>
      <c r="I29" s="12"/>
    </row>
    <row r="30" spans="1:9" ht="33" x14ac:dyDescent="0.25">
      <c r="A30" s="10">
        <v>28</v>
      </c>
      <c r="B30" s="11" t="s">
        <v>124</v>
      </c>
      <c r="C30" s="11" t="s">
        <v>125</v>
      </c>
      <c r="D30" s="11" t="s">
        <v>178</v>
      </c>
      <c r="E30" s="27" t="s">
        <v>9</v>
      </c>
      <c r="F30" s="27">
        <v>5</v>
      </c>
      <c r="G30" s="32">
        <v>0</v>
      </c>
      <c r="H30" s="30">
        <f t="shared" si="0"/>
        <v>0</v>
      </c>
      <c r="I30" s="12"/>
    </row>
    <row r="31" spans="1:9" ht="66" x14ac:dyDescent="0.25">
      <c r="A31" s="10">
        <v>29</v>
      </c>
      <c r="B31" s="11"/>
      <c r="C31" s="11" t="s">
        <v>179</v>
      </c>
      <c r="D31" s="11" t="s">
        <v>180</v>
      </c>
      <c r="E31" s="27" t="s">
        <v>181</v>
      </c>
      <c r="F31" s="27">
        <v>5</v>
      </c>
      <c r="G31" s="32">
        <v>0</v>
      </c>
      <c r="H31" s="30">
        <f t="shared" si="0"/>
        <v>0</v>
      </c>
      <c r="I31" s="12"/>
    </row>
    <row r="32" spans="1:9" ht="181.5" x14ac:dyDescent="0.25">
      <c r="A32" s="10">
        <v>30</v>
      </c>
      <c r="B32" s="11"/>
      <c r="C32" s="11" t="s">
        <v>182</v>
      </c>
      <c r="D32" s="11" t="s">
        <v>183</v>
      </c>
      <c r="E32" s="27" t="s">
        <v>184</v>
      </c>
      <c r="F32" s="27">
        <v>4</v>
      </c>
      <c r="G32" s="32">
        <v>0</v>
      </c>
      <c r="H32" s="30">
        <f t="shared" si="0"/>
        <v>0</v>
      </c>
      <c r="I32" s="12"/>
    </row>
    <row r="33" spans="1:9" ht="91.5" customHeight="1" x14ac:dyDescent="0.25">
      <c r="A33" s="10">
        <v>31</v>
      </c>
      <c r="B33" s="11" t="s">
        <v>124</v>
      </c>
      <c r="C33" s="11" t="s">
        <v>185</v>
      </c>
      <c r="D33" s="11" t="s">
        <v>186</v>
      </c>
      <c r="E33" s="27" t="s">
        <v>184</v>
      </c>
      <c r="F33" s="27">
        <v>4</v>
      </c>
      <c r="G33" s="32">
        <v>0</v>
      </c>
      <c r="H33" s="30">
        <f t="shared" si="0"/>
        <v>0</v>
      </c>
      <c r="I33" s="12"/>
    </row>
    <row r="34" spans="1:9" ht="104.25" customHeight="1" x14ac:dyDescent="0.25">
      <c r="A34" s="10">
        <v>32</v>
      </c>
      <c r="B34" s="11" t="s">
        <v>124</v>
      </c>
      <c r="C34" s="11" t="s">
        <v>187</v>
      </c>
      <c r="D34" s="11" t="s">
        <v>188</v>
      </c>
      <c r="E34" s="27" t="s">
        <v>184</v>
      </c>
      <c r="F34" s="27">
        <v>4</v>
      </c>
      <c r="G34" s="32">
        <v>0</v>
      </c>
      <c r="H34" s="30">
        <f t="shared" si="0"/>
        <v>0</v>
      </c>
      <c r="I34" s="12"/>
    </row>
    <row r="35" spans="1:9" ht="75" customHeight="1" x14ac:dyDescent="0.25">
      <c r="A35" s="10">
        <v>33</v>
      </c>
      <c r="B35" s="11" t="s">
        <v>124</v>
      </c>
      <c r="C35" s="11" t="s">
        <v>189</v>
      </c>
      <c r="D35" s="11" t="s">
        <v>190</v>
      </c>
      <c r="E35" s="27" t="s">
        <v>184</v>
      </c>
      <c r="F35" s="27">
        <v>4</v>
      </c>
      <c r="G35" s="32">
        <v>0</v>
      </c>
      <c r="H35" s="30">
        <f t="shared" si="0"/>
        <v>0</v>
      </c>
      <c r="I35" s="12"/>
    </row>
    <row r="36" spans="1:9" ht="49.5" x14ac:dyDescent="0.25">
      <c r="A36" s="10">
        <v>34</v>
      </c>
      <c r="B36" s="11" t="s">
        <v>124</v>
      </c>
      <c r="C36" s="11" t="s">
        <v>191</v>
      </c>
      <c r="D36" s="11" t="s">
        <v>192</v>
      </c>
      <c r="E36" s="27" t="s">
        <v>184</v>
      </c>
      <c r="F36" s="27">
        <v>4</v>
      </c>
      <c r="G36" s="32">
        <v>0</v>
      </c>
      <c r="H36" s="30">
        <f t="shared" si="0"/>
        <v>0</v>
      </c>
      <c r="I36" s="12"/>
    </row>
    <row r="37" spans="1:9" ht="18.75" x14ac:dyDescent="0.25">
      <c r="A37" s="63" t="s">
        <v>428</v>
      </c>
      <c r="B37" s="63"/>
      <c r="C37" s="63"/>
      <c r="D37" s="63"/>
      <c r="E37" s="63"/>
      <c r="F37" s="63"/>
      <c r="G37" s="63"/>
      <c r="H37" s="38">
        <f>SUM(H2:H36)</f>
        <v>0</v>
      </c>
      <c r="I37" s="40"/>
    </row>
    <row r="38" spans="1:9" ht="6" customHeight="1" x14ac:dyDescent="0.25"/>
  </sheetData>
  <mergeCells count="2">
    <mergeCell ref="A37:G37"/>
    <mergeCell ref="A1:I1"/>
  </mergeCells>
  <pageMargins left="0.7" right="0.7" top="0.75" bottom="0.75" header="0.3" footer="0.3"/>
  <pageSetup scale="40" orientation="portrait" r:id="rId1"/>
  <rowBreaks count="1" manualBreakCount="1">
    <brk id="22" max="4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28D00-96F6-4E0E-954A-A414DB048400}">
  <sheetPr>
    <tabColor theme="6" tint="0.39997558519241921"/>
  </sheetPr>
  <dimension ref="A1:J69"/>
  <sheetViews>
    <sheetView zoomScaleNormal="100" workbookViewId="0">
      <selection activeCell="D4" sqref="D4"/>
    </sheetView>
  </sheetViews>
  <sheetFormatPr defaultColWidth="0" defaultRowHeight="15" zeroHeight="1" x14ac:dyDescent="0.25"/>
  <cols>
    <col min="1" max="1" width="7" customWidth="1"/>
    <col min="2" max="2" width="16.140625" customWidth="1"/>
    <col min="3" max="3" width="21.42578125" customWidth="1"/>
    <col min="4" max="4" width="54.42578125" customWidth="1"/>
    <col min="5" max="5" width="11.5703125" customWidth="1"/>
    <col min="6" max="6" width="10.42578125" customWidth="1"/>
    <col min="7" max="7" width="22.28515625" customWidth="1"/>
    <col min="8" max="8" width="23.140625" style="3" customWidth="1"/>
    <col min="9" max="9" width="25.85546875" customWidth="1"/>
    <col min="10" max="10" width="0.85546875" customWidth="1"/>
    <col min="11" max="16384" width="9.140625" hidden="1"/>
  </cols>
  <sheetData>
    <row r="1" spans="1:9" ht="57" customHeight="1" x14ac:dyDescent="0.25">
      <c r="A1" s="68" t="s">
        <v>440</v>
      </c>
      <c r="B1" s="69"/>
      <c r="C1" s="69"/>
      <c r="D1" s="69"/>
      <c r="E1" s="69"/>
      <c r="F1" s="69"/>
      <c r="G1" s="69"/>
      <c r="H1" s="69"/>
      <c r="I1" s="70"/>
    </row>
    <row r="2" spans="1:9" ht="21" customHeight="1" x14ac:dyDescent="0.25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6" t="s">
        <v>5</v>
      </c>
      <c r="G2" s="20" t="s">
        <v>416</v>
      </c>
      <c r="H2" s="20" t="s">
        <v>417</v>
      </c>
      <c r="I2" s="21" t="s">
        <v>418</v>
      </c>
    </row>
    <row r="3" spans="1:9" ht="49.5" x14ac:dyDescent="0.25">
      <c r="A3" s="33">
        <v>1</v>
      </c>
      <c r="B3" s="11" t="s">
        <v>193</v>
      </c>
      <c r="C3" s="11" t="s">
        <v>125</v>
      </c>
      <c r="D3" s="11" t="s">
        <v>126</v>
      </c>
      <c r="E3" s="27" t="s">
        <v>9</v>
      </c>
      <c r="F3" s="27">
        <v>148</v>
      </c>
      <c r="G3" s="32">
        <v>0</v>
      </c>
      <c r="H3" s="30">
        <f>F3*G3</f>
        <v>0</v>
      </c>
      <c r="I3" s="12"/>
    </row>
    <row r="4" spans="1:9" ht="173.25" customHeight="1" x14ac:dyDescent="0.25">
      <c r="A4" s="33">
        <v>2</v>
      </c>
      <c r="B4" s="11" t="s">
        <v>193</v>
      </c>
      <c r="C4" s="11" t="s">
        <v>41</v>
      </c>
      <c r="D4" s="11" t="s">
        <v>194</v>
      </c>
      <c r="E4" s="27" t="s">
        <v>9</v>
      </c>
      <c r="F4" s="27">
        <v>130</v>
      </c>
      <c r="G4" s="32">
        <v>0</v>
      </c>
      <c r="H4" s="30">
        <f t="shared" ref="H4:H67" si="0">F4*G4</f>
        <v>0</v>
      </c>
      <c r="I4" s="12"/>
    </row>
    <row r="5" spans="1:9" ht="74.25" customHeight="1" x14ac:dyDescent="0.25">
      <c r="A5" s="33">
        <v>3</v>
      </c>
      <c r="B5" s="11" t="s">
        <v>193</v>
      </c>
      <c r="C5" s="11" t="s">
        <v>195</v>
      </c>
      <c r="D5" s="11" t="s">
        <v>196</v>
      </c>
      <c r="E5" s="27" t="s">
        <v>9</v>
      </c>
      <c r="F5" s="27">
        <v>1</v>
      </c>
      <c r="G5" s="32">
        <v>0</v>
      </c>
      <c r="H5" s="30">
        <f t="shared" si="0"/>
        <v>0</v>
      </c>
      <c r="I5" s="12"/>
    </row>
    <row r="6" spans="1:9" ht="216" customHeight="1" x14ac:dyDescent="0.25">
      <c r="A6" s="33">
        <v>4</v>
      </c>
      <c r="B6" s="11" t="s">
        <v>193</v>
      </c>
      <c r="C6" s="11" t="s">
        <v>197</v>
      </c>
      <c r="D6" s="11" t="s">
        <v>198</v>
      </c>
      <c r="E6" s="27" t="s">
        <v>9</v>
      </c>
      <c r="F6" s="27">
        <v>1</v>
      </c>
      <c r="G6" s="32">
        <v>0</v>
      </c>
      <c r="H6" s="30">
        <f t="shared" si="0"/>
        <v>0</v>
      </c>
      <c r="I6" s="12"/>
    </row>
    <row r="7" spans="1:9" ht="255" customHeight="1" x14ac:dyDescent="0.25">
      <c r="A7" s="33">
        <v>5</v>
      </c>
      <c r="B7" s="11" t="s">
        <v>193</v>
      </c>
      <c r="C7" s="11" t="s">
        <v>199</v>
      </c>
      <c r="D7" s="11" t="s">
        <v>200</v>
      </c>
      <c r="E7" s="27" t="s">
        <v>9</v>
      </c>
      <c r="F7" s="27">
        <v>1</v>
      </c>
      <c r="G7" s="32">
        <v>0</v>
      </c>
      <c r="H7" s="30">
        <f t="shared" si="0"/>
        <v>0</v>
      </c>
      <c r="I7" s="12"/>
    </row>
    <row r="8" spans="1:9" ht="148.5" x14ac:dyDescent="0.25">
      <c r="A8" s="33">
        <v>6</v>
      </c>
      <c r="B8" s="11" t="s">
        <v>193</v>
      </c>
      <c r="C8" s="11" t="s">
        <v>149</v>
      </c>
      <c r="D8" s="11" t="s">
        <v>201</v>
      </c>
      <c r="E8" s="27" t="s">
        <v>9</v>
      </c>
      <c r="F8" s="27">
        <v>5</v>
      </c>
      <c r="G8" s="32">
        <v>0</v>
      </c>
      <c r="H8" s="30">
        <f t="shared" si="0"/>
        <v>0</v>
      </c>
      <c r="I8" s="12"/>
    </row>
    <row r="9" spans="1:9" ht="326.25" customHeight="1" x14ac:dyDescent="0.25">
      <c r="A9" s="33">
        <v>7</v>
      </c>
      <c r="B9" s="11" t="s">
        <v>193</v>
      </c>
      <c r="C9" s="11" t="s">
        <v>202</v>
      </c>
      <c r="D9" s="11" t="s">
        <v>203</v>
      </c>
      <c r="E9" s="27" t="s">
        <v>9</v>
      </c>
      <c r="F9" s="27">
        <v>1</v>
      </c>
      <c r="G9" s="32">
        <v>0</v>
      </c>
      <c r="H9" s="30">
        <f t="shared" si="0"/>
        <v>0</v>
      </c>
      <c r="I9" s="12"/>
    </row>
    <row r="10" spans="1:9" ht="66" x14ac:dyDescent="0.25">
      <c r="A10" s="33">
        <v>8</v>
      </c>
      <c r="B10" s="11" t="s">
        <v>204</v>
      </c>
      <c r="C10" s="11" t="s">
        <v>205</v>
      </c>
      <c r="D10" s="11" t="s">
        <v>206</v>
      </c>
      <c r="E10" s="27" t="s">
        <v>49</v>
      </c>
      <c r="F10" s="27">
        <v>16</v>
      </c>
      <c r="G10" s="32">
        <v>0</v>
      </c>
      <c r="H10" s="30">
        <f t="shared" si="0"/>
        <v>0</v>
      </c>
      <c r="I10" s="12"/>
    </row>
    <row r="11" spans="1:9" ht="165" x14ac:dyDescent="0.25">
      <c r="A11" s="33">
        <v>9</v>
      </c>
      <c r="B11" s="11" t="s">
        <v>193</v>
      </c>
      <c r="C11" s="11" t="s">
        <v>207</v>
      </c>
      <c r="D11" s="11" t="s">
        <v>208</v>
      </c>
      <c r="E11" s="27" t="s">
        <v>9</v>
      </c>
      <c r="F11" s="27">
        <v>1</v>
      </c>
      <c r="G11" s="32">
        <v>0</v>
      </c>
      <c r="H11" s="30">
        <f t="shared" si="0"/>
        <v>0</v>
      </c>
      <c r="I11" s="12"/>
    </row>
    <row r="12" spans="1:9" ht="198" x14ac:dyDescent="0.25">
      <c r="A12" s="33">
        <v>10</v>
      </c>
      <c r="B12" s="11" t="s">
        <v>204</v>
      </c>
      <c r="C12" s="11" t="s">
        <v>209</v>
      </c>
      <c r="D12" s="11" t="s">
        <v>210</v>
      </c>
      <c r="E12" s="27" t="s">
        <v>49</v>
      </c>
      <c r="F12" s="27">
        <v>1</v>
      </c>
      <c r="G12" s="32">
        <v>0</v>
      </c>
      <c r="H12" s="30">
        <f t="shared" si="0"/>
        <v>0</v>
      </c>
      <c r="I12" s="12"/>
    </row>
    <row r="13" spans="1:9" ht="354" customHeight="1" x14ac:dyDescent="0.25">
      <c r="A13" s="33">
        <v>11</v>
      </c>
      <c r="B13" s="11" t="s">
        <v>193</v>
      </c>
      <c r="C13" s="11" t="s">
        <v>211</v>
      </c>
      <c r="D13" s="11" t="s">
        <v>212</v>
      </c>
      <c r="E13" s="27" t="s">
        <v>9</v>
      </c>
      <c r="F13" s="27">
        <v>1</v>
      </c>
      <c r="G13" s="32">
        <v>0</v>
      </c>
      <c r="H13" s="30">
        <f t="shared" si="0"/>
        <v>0</v>
      </c>
      <c r="I13" s="12"/>
    </row>
    <row r="14" spans="1:9" ht="132" x14ac:dyDescent="0.25">
      <c r="A14" s="33">
        <v>12</v>
      </c>
      <c r="B14" s="11" t="s">
        <v>193</v>
      </c>
      <c r="C14" s="11" t="s">
        <v>142</v>
      </c>
      <c r="D14" s="11" t="s">
        <v>213</v>
      </c>
      <c r="E14" s="27" t="s">
        <v>9</v>
      </c>
      <c r="F14" s="27">
        <v>4</v>
      </c>
      <c r="G14" s="32">
        <v>0</v>
      </c>
      <c r="H14" s="30">
        <f t="shared" si="0"/>
        <v>0</v>
      </c>
      <c r="I14" s="12"/>
    </row>
    <row r="15" spans="1:9" ht="148.5" x14ac:dyDescent="0.25">
      <c r="A15" s="33">
        <v>13</v>
      </c>
      <c r="B15" s="11" t="s">
        <v>193</v>
      </c>
      <c r="C15" s="11" t="s">
        <v>23</v>
      </c>
      <c r="D15" s="11" t="s">
        <v>214</v>
      </c>
      <c r="E15" s="27" t="s">
        <v>9</v>
      </c>
      <c r="F15" s="27">
        <v>4</v>
      </c>
      <c r="G15" s="32">
        <v>0</v>
      </c>
      <c r="H15" s="30">
        <f t="shared" si="0"/>
        <v>0</v>
      </c>
      <c r="I15" s="12"/>
    </row>
    <row r="16" spans="1:9" ht="115.5" x14ac:dyDescent="0.25">
      <c r="A16" s="33">
        <v>14</v>
      </c>
      <c r="B16" s="11" t="s">
        <v>204</v>
      </c>
      <c r="C16" s="11" t="s">
        <v>145</v>
      </c>
      <c r="D16" s="11" t="s">
        <v>215</v>
      </c>
      <c r="E16" s="27" t="s">
        <v>9</v>
      </c>
      <c r="F16" s="27">
        <v>4</v>
      </c>
      <c r="G16" s="32">
        <v>0</v>
      </c>
      <c r="H16" s="30">
        <f t="shared" si="0"/>
        <v>0</v>
      </c>
      <c r="I16" s="12"/>
    </row>
    <row r="17" spans="1:9" ht="99" x14ac:dyDescent="0.25">
      <c r="A17" s="33">
        <v>15</v>
      </c>
      <c r="B17" s="11" t="s">
        <v>204</v>
      </c>
      <c r="C17" s="11" t="s">
        <v>147</v>
      </c>
      <c r="D17" s="11" t="s">
        <v>216</v>
      </c>
      <c r="E17" s="27" t="s">
        <v>9</v>
      </c>
      <c r="F17" s="27">
        <v>4</v>
      </c>
      <c r="G17" s="32">
        <v>0</v>
      </c>
      <c r="H17" s="30">
        <f t="shared" si="0"/>
        <v>0</v>
      </c>
      <c r="I17" s="12"/>
    </row>
    <row r="18" spans="1:9" ht="136.5" customHeight="1" x14ac:dyDescent="0.25">
      <c r="A18" s="33">
        <v>16</v>
      </c>
      <c r="B18" s="11" t="s">
        <v>193</v>
      </c>
      <c r="C18" s="11" t="s">
        <v>152</v>
      </c>
      <c r="D18" s="11" t="s">
        <v>217</v>
      </c>
      <c r="E18" s="27" t="s">
        <v>9</v>
      </c>
      <c r="F18" s="27">
        <v>4</v>
      </c>
      <c r="G18" s="32">
        <v>0</v>
      </c>
      <c r="H18" s="30">
        <f t="shared" si="0"/>
        <v>0</v>
      </c>
      <c r="I18" s="12"/>
    </row>
    <row r="19" spans="1:9" ht="142.5" customHeight="1" x14ac:dyDescent="0.25">
      <c r="A19" s="33">
        <v>17</v>
      </c>
      <c r="B19" s="11" t="s">
        <v>193</v>
      </c>
      <c r="C19" s="11" t="s">
        <v>154</v>
      </c>
      <c r="D19" s="11" t="s">
        <v>155</v>
      </c>
      <c r="E19" s="27" t="s">
        <v>9</v>
      </c>
      <c r="F19" s="27">
        <v>6</v>
      </c>
      <c r="G19" s="32">
        <v>0</v>
      </c>
      <c r="H19" s="30">
        <f t="shared" si="0"/>
        <v>0</v>
      </c>
      <c r="I19" s="12"/>
    </row>
    <row r="20" spans="1:9" ht="82.5" x14ac:dyDescent="0.25">
      <c r="A20" s="33">
        <v>18</v>
      </c>
      <c r="B20" s="11" t="s">
        <v>193</v>
      </c>
      <c r="C20" s="11" t="s">
        <v>156</v>
      </c>
      <c r="D20" s="11" t="s">
        <v>157</v>
      </c>
      <c r="E20" s="27" t="s">
        <v>9</v>
      </c>
      <c r="F20" s="27">
        <v>6</v>
      </c>
      <c r="G20" s="32">
        <v>0</v>
      </c>
      <c r="H20" s="30">
        <f t="shared" si="0"/>
        <v>0</v>
      </c>
      <c r="I20" s="12"/>
    </row>
    <row r="21" spans="1:9" ht="99" x14ac:dyDescent="0.25">
      <c r="A21" s="33">
        <v>19</v>
      </c>
      <c r="B21" s="11" t="s">
        <v>193</v>
      </c>
      <c r="C21" s="11" t="s">
        <v>158</v>
      </c>
      <c r="D21" s="11" t="s">
        <v>159</v>
      </c>
      <c r="E21" s="27" t="s">
        <v>9</v>
      </c>
      <c r="F21" s="27">
        <v>6</v>
      </c>
      <c r="G21" s="32">
        <v>0</v>
      </c>
      <c r="H21" s="30">
        <f t="shared" si="0"/>
        <v>0</v>
      </c>
      <c r="I21" s="12"/>
    </row>
    <row r="22" spans="1:9" ht="288.75" customHeight="1" x14ac:dyDescent="0.25">
      <c r="A22" s="33">
        <v>20</v>
      </c>
      <c r="B22" s="11" t="s">
        <v>193</v>
      </c>
      <c r="C22" s="11" t="s">
        <v>160</v>
      </c>
      <c r="D22" s="11" t="s">
        <v>161</v>
      </c>
      <c r="E22" s="27" t="s">
        <v>9</v>
      </c>
      <c r="F22" s="27">
        <v>6</v>
      </c>
      <c r="G22" s="32">
        <v>0</v>
      </c>
      <c r="H22" s="30">
        <f t="shared" si="0"/>
        <v>0</v>
      </c>
      <c r="I22" s="12"/>
    </row>
    <row r="23" spans="1:9" ht="154.5" customHeight="1" x14ac:dyDescent="0.25">
      <c r="A23" s="33">
        <v>21</v>
      </c>
      <c r="B23" s="11" t="s">
        <v>204</v>
      </c>
      <c r="C23" s="11" t="s">
        <v>162</v>
      </c>
      <c r="D23" s="11" t="s">
        <v>163</v>
      </c>
      <c r="E23" s="27" t="s">
        <v>49</v>
      </c>
      <c r="F23" s="27">
        <v>6</v>
      </c>
      <c r="G23" s="32">
        <v>0</v>
      </c>
      <c r="H23" s="30">
        <f t="shared" si="0"/>
        <v>0</v>
      </c>
      <c r="I23" s="12"/>
    </row>
    <row r="24" spans="1:9" ht="99" x14ac:dyDescent="0.25">
      <c r="A24" s="33">
        <v>22</v>
      </c>
      <c r="B24" s="11" t="s">
        <v>204</v>
      </c>
      <c r="C24" s="11" t="s">
        <v>164</v>
      </c>
      <c r="D24" s="11" t="s">
        <v>165</v>
      </c>
      <c r="E24" s="27" t="s">
        <v>9</v>
      </c>
      <c r="F24" s="27">
        <v>6</v>
      </c>
      <c r="G24" s="32">
        <v>0</v>
      </c>
      <c r="H24" s="30">
        <f t="shared" si="0"/>
        <v>0</v>
      </c>
      <c r="I24" s="12"/>
    </row>
    <row r="25" spans="1:9" ht="99" x14ac:dyDescent="0.25">
      <c r="A25" s="33">
        <v>23</v>
      </c>
      <c r="B25" s="11" t="s">
        <v>204</v>
      </c>
      <c r="C25" s="11" t="s">
        <v>166</v>
      </c>
      <c r="D25" s="11" t="s">
        <v>167</v>
      </c>
      <c r="E25" s="27" t="s">
        <v>9</v>
      </c>
      <c r="F25" s="27">
        <v>6</v>
      </c>
      <c r="G25" s="32">
        <v>0</v>
      </c>
      <c r="H25" s="30">
        <f t="shared" si="0"/>
        <v>0</v>
      </c>
      <c r="I25" s="12"/>
    </row>
    <row r="26" spans="1:9" ht="99" x14ac:dyDescent="0.25">
      <c r="A26" s="33">
        <v>24</v>
      </c>
      <c r="B26" s="11" t="s">
        <v>193</v>
      </c>
      <c r="C26" s="11" t="s">
        <v>168</v>
      </c>
      <c r="D26" s="11" t="s">
        <v>169</v>
      </c>
      <c r="E26" s="27" t="s">
        <v>9</v>
      </c>
      <c r="F26" s="27">
        <v>6</v>
      </c>
      <c r="G26" s="32">
        <v>0</v>
      </c>
      <c r="H26" s="30">
        <f t="shared" si="0"/>
        <v>0</v>
      </c>
      <c r="I26" s="12"/>
    </row>
    <row r="27" spans="1:9" ht="115.5" x14ac:dyDescent="0.25">
      <c r="A27" s="33">
        <v>25</v>
      </c>
      <c r="B27" s="11" t="s">
        <v>204</v>
      </c>
      <c r="C27" s="11" t="s">
        <v>170</v>
      </c>
      <c r="D27" s="11" t="s">
        <v>171</v>
      </c>
      <c r="E27" s="27" t="s">
        <v>49</v>
      </c>
      <c r="F27" s="27">
        <v>6</v>
      </c>
      <c r="G27" s="32">
        <v>0</v>
      </c>
      <c r="H27" s="30">
        <f t="shared" si="0"/>
        <v>0</v>
      </c>
      <c r="I27" s="12"/>
    </row>
    <row r="28" spans="1:9" ht="99" x14ac:dyDescent="0.25">
      <c r="A28" s="33">
        <v>26</v>
      </c>
      <c r="B28" s="11" t="s">
        <v>193</v>
      </c>
      <c r="C28" s="11" t="s">
        <v>218</v>
      </c>
      <c r="D28" s="11" t="s">
        <v>173</v>
      </c>
      <c r="E28" s="27" t="s">
        <v>9</v>
      </c>
      <c r="F28" s="27">
        <v>6</v>
      </c>
      <c r="G28" s="32">
        <v>0</v>
      </c>
      <c r="H28" s="30">
        <f t="shared" si="0"/>
        <v>0</v>
      </c>
      <c r="I28" s="12"/>
    </row>
    <row r="29" spans="1:9" ht="82.5" x14ac:dyDescent="0.25">
      <c r="A29" s="33">
        <v>27</v>
      </c>
      <c r="B29" s="11" t="s">
        <v>193</v>
      </c>
      <c r="C29" s="11" t="s">
        <v>219</v>
      </c>
      <c r="D29" s="11" t="s">
        <v>220</v>
      </c>
      <c r="E29" s="27" t="s">
        <v>9</v>
      </c>
      <c r="F29" s="27">
        <v>1</v>
      </c>
      <c r="G29" s="32">
        <v>0</v>
      </c>
      <c r="H29" s="30">
        <f t="shared" si="0"/>
        <v>0</v>
      </c>
      <c r="I29" s="12"/>
    </row>
    <row r="30" spans="1:9" ht="49.5" x14ac:dyDescent="0.25">
      <c r="A30" s="33">
        <v>28</v>
      </c>
      <c r="B30" s="11" t="s">
        <v>204</v>
      </c>
      <c r="C30" s="11" t="s">
        <v>221</v>
      </c>
      <c r="D30" s="11" t="s">
        <v>222</v>
      </c>
      <c r="E30" s="27" t="s">
        <v>9</v>
      </c>
      <c r="F30" s="27">
        <v>1</v>
      </c>
      <c r="G30" s="32">
        <v>0</v>
      </c>
      <c r="H30" s="30">
        <f t="shared" si="0"/>
        <v>0</v>
      </c>
      <c r="I30" s="12"/>
    </row>
    <row r="31" spans="1:9" ht="49.5" x14ac:dyDescent="0.25">
      <c r="A31" s="33">
        <v>29</v>
      </c>
      <c r="B31" s="11" t="s">
        <v>204</v>
      </c>
      <c r="C31" s="11" t="s">
        <v>223</v>
      </c>
      <c r="D31" s="11" t="s">
        <v>224</v>
      </c>
      <c r="E31" s="27" t="s">
        <v>9</v>
      </c>
      <c r="F31" s="27">
        <v>1</v>
      </c>
      <c r="G31" s="32">
        <v>0</v>
      </c>
      <c r="H31" s="30">
        <f t="shared" si="0"/>
        <v>0</v>
      </c>
      <c r="I31" s="12"/>
    </row>
    <row r="32" spans="1:9" ht="82.5" x14ac:dyDescent="0.25">
      <c r="A32" s="33">
        <v>30</v>
      </c>
      <c r="B32" s="11" t="s">
        <v>204</v>
      </c>
      <c r="C32" s="11" t="s">
        <v>225</v>
      </c>
      <c r="D32" s="11" t="s">
        <v>226</v>
      </c>
      <c r="E32" s="27" t="s">
        <v>9</v>
      </c>
      <c r="F32" s="27">
        <v>1</v>
      </c>
      <c r="G32" s="32">
        <v>0</v>
      </c>
      <c r="H32" s="30">
        <f t="shared" si="0"/>
        <v>0</v>
      </c>
      <c r="I32" s="12"/>
    </row>
    <row r="33" spans="1:9" ht="66" x14ac:dyDescent="0.25">
      <c r="A33" s="33">
        <v>31</v>
      </c>
      <c r="B33" s="11" t="s">
        <v>193</v>
      </c>
      <c r="C33" s="11" t="s">
        <v>227</v>
      </c>
      <c r="D33" s="11" t="s">
        <v>228</v>
      </c>
      <c r="E33" s="27" t="s">
        <v>9</v>
      </c>
      <c r="F33" s="27">
        <v>1</v>
      </c>
      <c r="G33" s="32">
        <v>0</v>
      </c>
      <c r="H33" s="30">
        <f t="shared" si="0"/>
        <v>0</v>
      </c>
      <c r="I33" s="12"/>
    </row>
    <row r="34" spans="1:9" ht="66" x14ac:dyDescent="0.25">
      <c r="A34" s="33">
        <v>32</v>
      </c>
      <c r="B34" s="11" t="s">
        <v>204</v>
      </c>
      <c r="C34" s="11" t="s">
        <v>229</v>
      </c>
      <c r="D34" s="11" t="s">
        <v>230</v>
      </c>
      <c r="E34" s="27" t="s">
        <v>49</v>
      </c>
      <c r="F34" s="27">
        <v>1</v>
      </c>
      <c r="G34" s="32">
        <v>0</v>
      </c>
      <c r="H34" s="30">
        <f t="shared" si="0"/>
        <v>0</v>
      </c>
      <c r="I34" s="12"/>
    </row>
    <row r="35" spans="1:9" ht="82.5" x14ac:dyDescent="0.25">
      <c r="A35" s="33">
        <v>33</v>
      </c>
      <c r="B35" s="11" t="s">
        <v>204</v>
      </c>
      <c r="C35" s="11" t="s">
        <v>231</v>
      </c>
      <c r="D35" s="11" t="s">
        <v>232</v>
      </c>
      <c r="E35" s="27" t="s">
        <v>49</v>
      </c>
      <c r="F35" s="27">
        <v>15</v>
      </c>
      <c r="G35" s="32">
        <v>0</v>
      </c>
      <c r="H35" s="30">
        <f t="shared" si="0"/>
        <v>0</v>
      </c>
      <c r="I35" s="12"/>
    </row>
    <row r="36" spans="1:9" ht="132" x14ac:dyDescent="0.25">
      <c r="A36" s="33">
        <v>34</v>
      </c>
      <c r="B36" s="11" t="s">
        <v>204</v>
      </c>
      <c r="C36" s="11" t="s">
        <v>233</v>
      </c>
      <c r="D36" s="11" t="s">
        <v>234</v>
      </c>
      <c r="E36" s="27" t="s">
        <v>49</v>
      </c>
      <c r="F36" s="27">
        <v>15</v>
      </c>
      <c r="G36" s="32">
        <v>0</v>
      </c>
      <c r="H36" s="30">
        <f t="shared" si="0"/>
        <v>0</v>
      </c>
      <c r="I36" s="12"/>
    </row>
    <row r="37" spans="1:9" ht="66" x14ac:dyDescent="0.25">
      <c r="A37" s="33">
        <v>35</v>
      </c>
      <c r="B37" s="11" t="s">
        <v>204</v>
      </c>
      <c r="C37" s="11" t="s">
        <v>235</v>
      </c>
      <c r="D37" s="11" t="s">
        <v>236</v>
      </c>
      <c r="E37" s="27" t="s">
        <v>237</v>
      </c>
      <c r="F37" s="27">
        <v>17</v>
      </c>
      <c r="G37" s="32">
        <v>0</v>
      </c>
      <c r="H37" s="30">
        <f t="shared" si="0"/>
        <v>0</v>
      </c>
      <c r="I37" s="12"/>
    </row>
    <row r="38" spans="1:9" ht="66" x14ac:dyDescent="0.25">
      <c r="A38" s="33">
        <v>36</v>
      </c>
      <c r="B38" s="11" t="s">
        <v>204</v>
      </c>
      <c r="C38" s="11" t="s">
        <v>238</v>
      </c>
      <c r="D38" s="11" t="s">
        <v>239</v>
      </c>
      <c r="E38" s="27" t="s">
        <v>49</v>
      </c>
      <c r="F38" s="27">
        <v>17</v>
      </c>
      <c r="G38" s="32">
        <v>0</v>
      </c>
      <c r="H38" s="30">
        <f t="shared" si="0"/>
        <v>0</v>
      </c>
      <c r="I38" s="12"/>
    </row>
    <row r="39" spans="1:9" ht="224.25" customHeight="1" x14ac:dyDescent="0.25">
      <c r="A39" s="33">
        <v>37</v>
      </c>
      <c r="B39" s="11" t="s">
        <v>204</v>
      </c>
      <c r="C39" s="11" t="s">
        <v>240</v>
      </c>
      <c r="D39" s="11" t="s">
        <v>241</v>
      </c>
      <c r="E39" s="27" t="s">
        <v>242</v>
      </c>
      <c r="F39" s="27">
        <v>15</v>
      </c>
      <c r="G39" s="32">
        <v>0</v>
      </c>
      <c r="H39" s="30">
        <f t="shared" si="0"/>
        <v>0</v>
      </c>
      <c r="I39" s="12"/>
    </row>
    <row r="40" spans="1:9" ht="49.5" x14ac:dyDescent="0.25">
      <c r="A40" s="33">
        <v>38</v>
      </c>
      <c r="B40" s="11" t="s">
        <v>204</v>
      </c>
      <c r="C40" s="11" t="s">
        <v>52</v>
      </c>
      <c r="D40" s="11" t="s">
        <v>243</v>
      </c>
      <c r="E40" s="27" t="s">
        <v>237</v>
      </c>
      <c r="F40" s="27">
        <v>15</v>
      </c>
      <c r="G40" s="32">
        <v>0</v>
      </c>
      <c r="H40" s="30">
        <f t="shared" si="0"/>
        <v>0</v>
      </c>
      <c r="I40" s="12"/>
    </row>
    <row r="41" spans="1:9" ht="66" x14ac:dyDescent="0.25">
      <c r="A41" s="33">
        <v>39</v>
      </c>
      <c r="B41" s="11" t="s">
        <v>204</v>
      </c>
      <c r="C41" s="11" t="s">
        <v>47</v>
      </c>
      <c r="D41" s="11" t="s">
        <v>244</v>
      </c>
      <c r="E41" s="27" t="s">
        <v>49</v>
      </c>
      <c r="F41" s="27">
        <v>15</v>
      </c>
      <c r="G41" s="32">
        <v>0</v>
      </c>
      <c r="H41" s="30">
        <f t="shared" si="0"/>
        <v>0</v>
      </c>
      <c r="I41" s="12"/>
    </row>
    <row r="42" spans="1:9" ht="66" x14ac:dyDescent="0.25">
      <c r="A42" s="33">
        <v>40</v>
      </c>
      <c r="B42" s="11" t="s">
        <v>204</v>
      </c>
      <c r="C42" s="11" t="s">
        <v>58</v>
      </c>
      <c r="D42" s="11" t="s">
        <v>245</v>
      </c>
      <c r="E42" s="27" t="s">
        <v>49</v>
      </c>
      <c r="F42" s="27">
        <v>15</v>
      </c>
      <c r="G42" s="32">
        <v>0</v>
      </c>
      <c r="H42" s="30">
        <f t="shared" si="0"/>
        <v>0</v>
      </c>
      <c r="I42" s="12"/>
    </row>
    <row r="43" spans="1:9" ht="33" x14ac:dyDescent="0.25">
      <c r="A43" s="33">
        <v>41</v>
      </c>
      <c r="B43" s="11" t="s">
        <v>204</v>
      </c>
      <c r="C43" s="11" t="s">
        <v>246</v>
      </c>
      <c r="D43" s="11" t="s">
        <v>247</v>
      </c>
      <c r="E43" s="27" t="s">
        <v>9</v>
      </c>
      <c r="F43" s="27">
        <v>15</v>
      </c>
      <c r="G43" s="32">
        <v>0</v>
      </c>
      <c r="H43" s="30">
        <f t="shared" si="0"/>
        <v>0</v>
      </c>
      <c r="I43" s="12"/>
    </row>
    <row r="44" spans="1:9" ht="33" x14ac:dyDescent="0.25">
      <c r="A44" s="33">
        <v>42</v>
      </c>
      <c r="B44" s="11" t="s">
        <v>204</v>
      </c>
      <c r="C44" s="11" t="s">
        <v>248</v>
      </c>
      <c r="D44" s="11" t="s">
        <v>249</v>
      </c>
      <c r="E44" s="27" t="s">
        <v>9</v>
      </c>
      <c r="F44" s="27">
        <v>17</v>
      </c>
      <c r="G44" s="32">
        <v>0</v>
      </c>
      <c r="H44" s="30">
        <f t="shared" si="0"/>
        <v>0</v>
      </c>
      <c r="I44" s="12"/>
    </row>
    <row r="45" spans="1:9" ht="66" x14ac:dyDescent="0.25">
      <c r="A45" s="33">
        <v>43</v>
      </c>
      <c r="B45" s="11" t="s">
        <v>204</v>
      </c>
      <c r="C45" s="11" t="s">
        <v>50</v>
      </c>
      <c r="D45" s="11" t="s">
        <v>250</v>
      </c>
      <c r="E45" s="27" t="s">
        <v>9</v>
      </c>
      <c r="F45" s="27">
        <v>15</v>
      </c>
      <c r="G45" s="32">
        <v>0</v>
      </c>
      <c r="H45" s="30">
        <f t="shared" si="0"/>
        <v>0</v>
      </c>
      <c r="I45" s="12"/>
    </row>
    <row r="46" spans="1:9" ht="115.5" x14ac:dyDescent="0.25">
      <c r="A46" s="33">
        <v>44</v>
      </c>
      <c r="B46" s="11" t="s">
        <v>193</v>
      </c>
      <c r="C46" s="11" t="s">
        <v>251</v>
      </c>
      <c r="D46" s="11" t="s">
        <v>252</v>
      </c>
      <c r="E46" s="27" t="s">
        <v>49</v>
      </c>
      <c r="F46" s="27">
        <v>2</v>
      </c>
      <c r="G46" s="32">
        <v>0</v>
      </c>
      <c r="H46" s="30">
        <f t="shared" si="0"/>
        <v>0</v>
      </c>
      <c r="I46" s="12"/>
    </row>
    <row r="47" spans="1:9" ht="33" x14ac:dyDescent="0.25">
      <c r="A47" s="33">
        <v>45</v>
      </c>
      <c r="B47" s="11" t="s">
        <v>193</v>
      </c>
      <c r="C47" s="11" t="s">
        <v>253</v>
      </c>
      <c r="D47" s="11" t="s">
        <v>254</v>
      </c>
      <c r="E47" s="27" t="s">
        <v>9</v>
      </c>
      <c r="F47" s="27">
        <v>2</v>
      </c>
      <c r="G47" s="32">
        <v>0</v>
      </c>
      <c r="H47" s="30">
        <f t="shared" si="0"/>
        <v>0</v>
      </c>
      <c r="I47" s="12"/>
    </row>
    <row r="48" spans="1:9" ht="31.5" customHeight="1" x14ac:dyDescent="0.25">
      <c r="A48" s="33">
        <v>46</v>
      </c>
      <c r="B48" s="11" t="s">
        <v>193</v>
      </c>
      <c r="C48" s="11" t="s">
        <v>255</v>
      </c>
      <c r="D48" s="11" t="s">
        <v>256</v>
      </c>
      <c r="E48" s="27" t="s">
        <v>9</v>
      </c>
      <c r="F48" s="27">
        <v>2</v>
      </c>
      <c r="G48" s="32">
        <v>0</v>
      </c>
      <c r="H48" s="30">
        <f t="shared" si="0"/>
        <v>0</v>
      </c>
      <c r="I48" s="12"/>
    </row>
    <row r="49" spans="1:9" ht="66" x14ac:dyDescent="0.25">
      <c r="A49" s="33">
        <v>47</v>
      </c>
      <c r="B49" s="11" t="s">
        <v>193</v>
      </c>
      <c r="C49" s="11" t="s">
        <v>257</v>
      </c>
      <c r="D49" s="11" t="s">
        <v>258</v>
      </c>
      <c r="E49" s="27" t="s">
        <v>9</v>
      </c>
      <c r="F49" s="27">
        <v>2</v>
      </c>
      <c r="G49" s="32">
        <v>0</v>
      </c>
      <c r="H49" s="30">
        <f t="shared" si="0"/>
        <v>0</v>
      </c>
      <c r="I49" s="12"/>
    </row>
    <row r="50" spans="1:9" ht="73.5" customHeight="1" x14ac:dyDescent="0.25">
      <c r="A50" s="33">
        <v>48</v>
      </c>
      <c r="B50" s="11" t="s">
        <v>193</v>
      </c>
      <c r="C50" s="11" t="s">
        <v>259</v>
      </c>
      <c r="D50" s="11" t="s">
        <v>260</v>
      </c>
      <c r="E50" s="27" t="s">
        <v>9</v>
      </c>
      <c r="F50" s="27">
        <v>2</v>
      </c>
      <c r="G50" s="32">
        <v>0</v>
      </c>
      <c r="H50" s="30">
        <f t="shared" si="0"/>
        <v>0</v>
      </c>
      <c r="I50" s="12"/>
    </row>
    <row r="51" spans="1:9" ht="54.75" customHeight="1" x14ac:dyDescent="0.25">
      <c r="A51" s="33">
        <v>49</v>
      </c>
      <c r="B51" s="11" t="s">
        <v>193</v>
      </c>
      <c r="C51" s="11" t="s">
        <v>261</v>
      </c>
      <c r="D51" s="11" t="s">
        <v>262</v>
      </c>
      <c r="E51" s="27" t="s">
        <v>9</v>
      </c>
      <c r="F51" s="27">
        <v>2</v>
      </c>
      <c r="G51" s="32">
        <v>0</v>
      </c>
      <c r="H51" s="30">
        <f t="shared" si="0"/>
        <v>0</v>
      </c>
      <c r="I51" s="12"/>
    </row>
    <row r="52" spans="1:9" ht="66" customHeight="1" x14ac:dyDescent="0.25">
      <c r="A52" s="33">
        <v>50</v>
      </c>
      <c r="B52" s="11" t="s">
        <v>193</v>
      </c>
      <c r="C52" s="11" t="s">
        <v>263</v>
      </c>
      <c r="D52" s="11" t="s">
        <v>264</v>
      </c>
      <c r="E52" s="27" t="s">
        <v>49</v>
      </c>
      <c r="F52" s="27">
        <v>2</v>
      </c>
      <c r="G52" s="32">
        <v>0</v>
      </c>
      <c r="H52" s="30">
        <f t="shared" si="0"/>
        <v>0</v>
      </c>
      <c r="I52" s="12"/>
    </row>
    <row r="53" spans="1:9" ht="54.75" customHeight="1" x14ac:dyDescent="0.25">
      <c r="A53" s="33">
        <v>51</v>
      </c>
      <c r="B53" s="11" t="s">
        <v>193</v>
      </c>
      <c r="C53" s="11" t="s">
        <v>265</v>
      </c>
      <c r="D53" s="11" t="s">
        <v>266</v>
      </c>
      <c r="E53" s="27" t="s">
        <v>9</v>
      </c>
      <c r="F53" s="27">
        <v>2</v>
      </c>
      <c r="G53" s="32">
        <v>0</v>
      </c>
      <c r="H53" s="30">
        <f t="shared" si="0"/>
        <v>0</v>
      </c>
      <c r="I53" s="12"/>
    </row>
    <row r="54" spans="1:9" ht="50.25" customHeight="1" x14ac:dyDescent="0.25">
      <c r="A54" s="33">
        <v>52</v>
      </c>
      <c r="B54" s="11" t="s">
        <v>193</v>
      </c>
      <c r="C54" s="11" t="s">
        <v>267</v>
      </c>
      <c r="D54" s="11" t="s">
        <v>268</v>
      </c>
      <c r="E54" s="27" t="s">
        <v>9</v>
      </c>
      <c r="F54" s="27">
        <v>2</v>
      </c>
      <c r="G54" s="32">
        <v>0</v>
      </c>
      <c r="H54" s="30">
        <f t="shared" si="0"/>
        <v>0</v>
      </c>
      <c r="I54" s="12"/>
    </row>
    <row r="55" spans="1:9" ht="48.75" customHeight="1" x14ac:dyDescent="0.25">
      <c r="A55" s="33">
        <v>53</v>
      </c>
      <c r="B55" s="11" t="s">
        <v>193</v>
      </c>
      <c r="C55" s="11" t="s">
        <v>269</v>
      </c>
      <c r="D55" s="11" t="s">
        <v>270</v>
      </c>
      <c r="E55" s="27" t="s">
        <v>9</v>
      </c>
      <c r="F55" s="27">
        <v>2</v>
      </c>
      <c r="G55" s="32">
        <v>0</v>
      </c>
      <c r="H55" s="30">
        <f t="shared" si="0"/>
        <v>0</v>
      </c>
      <c r="I55" s="12"/>
    </row>
    <row r="56" spans="1:9" ht="81" customHeight="1" x14ac:dyDescent="0.25">
      <c r="A56" s="33">
        <v>54</v>
      </c>
      <c r="B56" s="11" t="s">
        <v>204</v>
      </c>
      <c r="C56" s="11" t="s">
        <v>271</v>
      </c>
      <c r="D56" s="11" t="s">
        <v>272</v>
      </c>
      <c r="E56" s="27" t="s">
        <v>9</v>
      </c>
      <c r="F56" s="27">
        <v>1</v>
      </c>
      <c r="G56" s="32">
        <v>0</v>
      </c>
      <c r="H56" s="30">
        <f t="shared" si="0"/>
        <v>0</v>
      </c>
      <c r="I56" s="12"/>
    </row>
    <row r="57" spans="1:9" ht="50.25" customHeight="1" x14ac:dyDescent="0.25">
      <c r="A57" s="33">
        <v>55</v>
      </c>
      <c r="B57" s="11" t="s">
        <v>193</v>
      </c>
      <c r="C57" s="11" t="s">
        <v>273</v>
      </c>
      <c r="D57" s="11" t="s">
        <v>274</v>
      </c>
      <c r="E57" s="27" t="s">
        <v>9</v>
      </c>
      <c r="F57" s="27">
        <v>1</v>
      </c>
      <c r="G57" s="32">
        <v>0</v>
      </c>
      <c r="H57" s="30">
        <f t="shared" si="0"/>
        <v>0</v>
      </c>
      <c r="I57" s="12"/>
    </row>
    <row r="58" spans="1:9" ht="52.5" customHeight="1" x14ac:dyDescent="0.25">
      <c r="A58" s="33">
        <v>56</v>
      </c>
      <c r="B58" s="11" t="s">
        <v>193</v>
      </c>
      <c r="C58" s="11" t="s">
        <v>275</v>
      </c>
      <c r="D58" s="11" t="s">
        <v>276</v>
      </c>
      <c r="E58" s="27" t="s">
        <v>9</v>
      </c>
      <c r="F58" s="27">
        <v>1</v>
      </c>
      <c r="G58" s="32">
        <v>0</v>
      </c>
      <c r="H58" s="30">
        <f t="shared" si="0"/>
        <v>0</v>
      </c>
      <c r="I58" s="12"/>
    </row>
    <row r="59" spans="1:9" ht="47.25" customHeight="1" x14ac:dyDescent="0.25">
      <c r="A59" s="33">
        <v>57</v>
      </c>
      <c r="B59" s="11" t="s">
        <v>204</v>
      </c>
      <c r="C59" s="11" t="s">
        <v>277</v>
      </c>
      <c r="D59" s="11" t="s">
        <v>278</v>
      </c>
      <c r="E59" s="27" t="s">
        <v>9</v>
      </c>
      <c r="F59" s="27">
        <v>1</v>
      </c>
      <c r="G59" s="32">
        <v>0</v>
      </c>
      <c r="H59" s="30">
        <f t="shared" si="0"/>
        <v>0</v>
      </c>
      <c r="I59" s="12"/>
    </row>
    <row r="60" spans="1:9" ht="49.5" customHeight="1" x14ac:dyDescent="0.25">
      <c r="A60" s="33">
        <v>58</v>
      </c>
      <c r="B60" s="11" t="s">
        <v>279</v>
      </c>
      <c r="C60" s="11" t="s">
        <v>280</v>
      </c>
      <c r="D60" s="11" t="s">
        <v>281</v>
      </c>
      <c r="E60" s="27" t="s">
        <v>110</v>
      </c>
      <c r="F60" s="27">
        <v>20</v>
      </c>
      <c r="G60" s="32">
        <v>0</v>
      </c>
      <c r="H60" s="30">
        <f t="shared" si="0"/>
        <v>0</v>
      </c>
      <c r="I60" s="12"/>
    </row>
    <row r="61" spans="1:9" ht="50.25" customHeight="1" x14ac:dyDescent="0.25">
      <c r="A61" s="33">
        <v>59</v>
      </c>
      <c r="B61" s="11" t="s">
        <v>204</v>
      </c>
      <c r="C61" s="11" t="s">
        <v>282</v>
      </c>
      <c r="D61" s="11" t="s">
        <v>283</v>
      </c>
      <c r="E61" s="27" t="s">
        <v>110</v>
      </c>
      <c r="F61" s="27">
        <v>20</v>
      </c>
      <c r="G61" s="32">
        <v>0</v>
      </c>
      <c r="H61" s="30">
        <f t="shared" si="0"/>
        <v>0</v>
      </c>
      <c r="I61" s="12"/>
    </row>
    <row r="62" spans="1:9" ht="43.5" customHeight="1" x14ac:dyDescent="0.25">
      <c r="A62" s="33">
        <v>60</v>
      </c>
      <c r="B62" s="11" t="s">
        <v>284</v>
      </c>
      <c r="C62" s="11" t="s">
        <v>285</v>
      </c>
      <c r="D62" s="11" t="s">
        <v>286</v>
      </c>
      <c r="E62" s="27" t="s">
        <v>9</v>
      </c>
      <c r="F62" s="27">
        <v>1</v>
      </c>
      <c r="G62" s="32">
        <v>0</v>
      </c>
      <c r="H62" s="30">
        <f t="shared" si="0"/>
        <v>0</v>
      </c>
      <c r="I62" s="12"/>
    </row>
    <row r="63" spans="1:9" ht="157.5" customHeight="1" x14ac:dyDescent="0.25">
      <c r="A63" s="33">
        <v>61</v>
      </c>
      <c r="B63" s="11" t="s">
        <v>284</v>
      </c>
      <c r="C63" s="11" t="s">
        <v>182</v>
      </c>
      <c r="D63" s="11" t="s">
        <v>183</v>
      </c>
      <c r="E63" s="27" t="s">
        <v>184</v>
      </c>
      <c r="F63" s="27">
        <v>7</v>
      </c>
      <c r="G63" s="32">
        <v>0</v>
      </c>
      <c r="H63" s="30">
        <f t="shared" si="0"/>
        <v>0</v>
      </c>
      <c r="I63" s="12"/>
    </row>
    <row r="64" spans="1:9" ht="53.25" customHeight="1" x14ac:dyDescent="0.25">
      <c r="A64" s="33">
        <v>62</v>
      </c>
      <c r="B64" s="11" t="s">
        <v>204</v>
      </c>
      <c r="C64" s="11" t="s">
        <v>185</v>
      </c>
      <c r="D64" s="11" t="s">
        <v>287</v>
      </c>
      <c r="E64" s="27" t="s">
        <v>184</v>
      </c>
      <c r="F64" s="27">
        <v>7</v>
      </c>
      <c r="G64" s="32">
        <v>0</v>
      </c>
      <c r="H64" s="30">
        <f t="shared" si="0"/>
        <v>0</v>
      </c>
      <c r="I64" s="12"/>
    </row>
    <row r="65" spans="1:9" ht="51" customHeight="1" x14ac:dyDescent="0.25">
      <c r="A65" s="33">
        <v>63</v>
      </c>
      <c r="B65" s="11" t="s">
        <v>204</v>
      </c>
      <c r="C65" s="11" t="s">
        <v>187</v>
      </c>
      <c r="D65" s="11" t="s">
        <v>288</v>
      </c>
      <c r="E65" s="27" t="s">
        <v>184</v>
      </c>
      <c r="F65" s="27">
        <v>7</v>
      </c>
      <c r="G65" s="32">
        <v>0</v>
      </c>
      <c r="H65" s="30">
        <f>F65*G65</f>
        <v>0</v>
      </c>
      <c r="I65" s="12"/>
    </row>
    <row r="66" spans="1:9" ht="69.75" customHeight="1" x14ac:dyDescent="0.25">
      <c r="A66" s="33">
        <v>64</v>
      </c>
      <c r="B66" s="11" t="s">
        <v>204</v>
      </c>
      <c r="C66" s="11" t="s">
        <v>189</v>
      </c>
      <c r="D66" s="11" t="s">
        <v>289</v>
      </c>
      <c r="E66" s="27" t="s">
        <v>184</v>
      </c>
      <c r="F66" s="27">
        <v>7</v>
      </c>
      <c r="G66" s="32">
        <v>0</v>
      </c>
      <c r="H66" s="30">
        <f t="shared" si="0"/>
        <v>0</v>
      </c>
      <c r="I66" s="12"/>
    </row>
    <row r="67" spans="1:9" ht="62.25" customHeight="1" x14ac:dyDescent="0.25">
      <c r="A67" s="33">
        <v>65</v>
      </c>
      <c r="B67" s="11" t="s">
        <v>204</v>
      </c>
      <c r="C67" s="11" t="s">
        <v>191</v>
      </c>
      <c r="D67" s="11" t="s">
        <v>290</v>
      </c>
      <c r="E67" s="27" t="s">
        <v>184</v>
      </c>
      <c r="F67" s="27">
        <v>7</v>
      </c>
      <c r="G67" s="32">
        <v>0</v>
      </c>
      <c r="H67" s="30">
        <f t="shared" si="0"/>
        <v>0</v>
      </c>
      <c r="I67" s="12"/>
    </row>
    <row r="68" spans="1:9" ht="18.75" x14ac:dyDescent="0.25">
      <c r="A68" s="63" t="s">
        <v>427</v>
      </c>
      <c r="B68" s="63"/>
      <c r="C68" s="63"/>
      <c r="D68" s="63"/>
      <c r="E68" s="63"/>
      <c r="F68" s="63"/>
      <c r="G68" s="63"/>
      <c r="H68" s="38">
        <f>SUM(H3:H67)</f>
        <v>0</v>
      </c>
      <c r="I68" s="39"/>
    </row>
    <row r="69" spans="1:9" ht="3.75" customHeight="1" x14ac:dyDescent="0.25"/>
  </sheetData>
  <mergeCells count="2">
    <mergeCell ref="A68:G68"/>
    <mergeCell ref="A1:I1"/>
  </mergeCells>
  <pageMargins left="0.7" right="0.7" top="0.75" bottom="0.75" header="0.3" footer="0.3"/>
  <pageSetup scale="4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05568-3489-4719-99A0-22AD0B7E4092}">
  <sheetPr>
    <tabColor theme="8" tint="-0.249977111117893"/>
  </sheetPr>
  <dimension ref="A1:J63"/>
  <sheetViews>
    <sheetView zoomScaleNormal="100" workbookViewId="0">
      <selection sqref="A1:I1"/>
    </sheetView>
  </sheetViews>
  <sheetFormatPr defaultColWidth="0" defaultRowHeight="15" zeroHeight="1" x14ac:dyDescent="0.25"/>
  <cols>
    <col min="1" max="1" width="7.28515625" customWidth="1"/>
    <col min="2" max="2" width="16.140625" customWidth="1"/>
    <col min="3" max="3" width="16.7109375" bestFit="1" customWidth="1"/>
    <col min="4" max="4" width="38.7109375" customWidth="1"/>
    <col min="5" max="5" width="11.5703125" customWidth="1"/>
    <col min="6" max="6" width="10.42578125" customWidth="1"/>
    <col min="7" max="7" width="27.85546875" customWidth="1"/>
    <col min="8" max="8" width="27.85546875" style="3" customWidth="1"/>
    <col min="9" max="9" width="26.140625" customWidth="1"/>
    <col min="10" max="10" width="1" customWidth="1"/>
    <col min="11" max="16384" width="9.140625" hidden="1"/>
  </cols>
  <sheetData>
    <row r="1" spans="1:9" ht="59.25" customHeight="1" x14ac:dyDescent="0.25">
      <c r="A1" s="68" t="s">
        <v>441</v>
      </c>
      <c r="B1" s="69"/>
      <c r="C1" s="69"/>
      <c r="D1" s="69"/>
      <c r="E1" s="69"/>
      <c r="F1" s="69"/>
      <c r="G1" s="69"/>
      <c r="H1" s="69"/>
      <c r="I1" s="70"/>
    </row>
    <row r="2" spans="1:9" ht="22.5" customHeight="1" x14ac:dyDescent="0.25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6" t="s">
        <v>5</v>
      </c>
      <c r="G2" s="20" t="s">
        <v>416</v>
      </c>
      <c r="H2" s="20" t="s">
        <v>417</v>
      </c>
      <c r="I2" s="21" t="s">
        <v>418</v>
      </c>
    </row>
    <row r="3" spans="1:9" ht="66" x14ac:dyDescent="0.25">
      <c r="A3" s="10">
        <v>1</v>
      </c>
      <c r="B3" s="11" t="s">
        <v>291</v>
      </c>
      <c r="C3" s="11" t="s">
        <v>292</v>
      </c>
      <c r="D3" s="11" t="s">
        <v>126</v>
      </c>
      <c r="E3" s="27" t="s">
        <v>9</v>
      </c>
      <c r="F3" s="27">
        <v>159</v>
      </c>
      <c r="G3" s="32">
        <v>0</v>
      </c>
      <c r="H3" s="30">
        <f>F3*G3</f>
        <v>0</v>
      </c>
      <c r="I3" s="12"/>
    </row>
    <row r="4" spans="1:9" ht="327.60000000000002" customHeight="1" x14ac:dyDescent="0.25">
      <c r="A4" s="10">
        <v>2</v>
      </c>
      <c r="B4" s="11" t="s">
        <v>291</v>
      </c>
      <c r="C4" s="11" t="s">
        <v>293</v>
      </c>
      <c r="D4" s="11" t="s">
        <v>294</v>
      </c>
      <c r="E4" s="27" t="s">
        <v>9</v>
      </c>
      <c r="F4" s="27">
        <v>159</v>
      </c>
      <c r="G4" s="32">
        <v>0</v>
      </c>
      <c r="H4" s="30">
        <f t="shared" ref="H4:H60" si="0">F4*G4</f>
        <v>0</v>
      </c>
      <c r="I4" s="12"/>
    </row>
    <row r="5" spans="1:9" ht="198" x14ac:dyDescent="0.25">
      <c r="A5" s="10">
        <v>3</v>
      </c>
      <c r="B5" s="11" t="s">
        <v>291</v>
      </c>
      <c r="C5" s="11" t="s">
        <v>295</v>
      </c>
      <c r="D5" s="11" t="s">
        <v>296</v>
      </c>
      <c r="E5" s="27" t="s">
        <v>9</v>
      </c>
      <c r="F5" s="27">
        <v>1</v>
      </c>
      <c r="G5" s="32">
        <v>0</v>
      </c>
      <c r="H5" s="30">
        <f t="shared" si="0"/>
        <v>0</v>
      </c>
      <c r="I5" s="12"/>
    </row>
    <row r="6" spans="1:9" ht="66" x14ac:dyDescent="0.25">
      <c r="A6" s="10">
        <v>4</v>
      </c>
      <c r="B6" s="11" t="s">
        <v>291</v>
      </c>
      <c r="C6" s="11" t="s">
        <v>297</v>
      </c>
      <c r="D6" s="11" t="s">
        <v>298</v>
      </c>
      <c r="E6" s="27" t="s">
        <v>9</v>
      </c>
      <c r="F6" s="27">
        <v>1</v>
      </c>
      <c r="G6" s="32">
        <v>0</v>
      </c>
      <c r="H6" s="30">
        <f t="shared" si="0"/>
        <v>0</v>
      </c>
      <c r="I6" s="12"/>
    </row>
    <row r="7" spans="1:9" ht="82.5" x14ac:dyDescent="0.25">
      <c r="A7" s="10">
        <v>5</v>
      </c>
      <c r="B7" s="11" t="s">
        <v>291</v>
      </c>
      <c r="C7" s="11" t="s">
        <v>299</v>
      </c>
      <c r="D7" s="11" t="s">
        <v>300</v>
      </c>
      <c r="E7" s="27" t="s">
        <v>9</v>
      </c>
      <c r="F7" s="27">
        <v>1</v>
      </c>
      <c r="G7" s="32">
        <v>0</v>
      </c>
      <c r="H7" s="30">
        <f t="shared" si="0"/>
        <v>0</v>
      </c>
      <c r="I7" s="12"/>
    </row>
    <row r="8" spans="1:9" ht="191.25" customHeight="1" x14ac:dyDescent="0.25">
      <c r="A8" s="10">
        <v>6</v>
      </c>
      <c r="B8" s="11" t="s">
        <v>291</v>
      </c>
      <c r="C8" s="11" t="s">
        <v>301</v>
      </c>
      <c r="D8" s="11" t="s">
        <v>302</v>
      </c>
      <c r="E8" s="27" t="s">
        <v>9</v>
      </c>
      <c r="F8" s="27">
        <v>1</v>
      </c>
      <c r="G8" s="32">
        <v>0</v>
      </c>
      <c r="H8" s="30">
        <f t="shared" si="0"/>
        <v>0</v>
      </c>
      <c r="I8" s="12"/>
    </row>
    <row r="9" spans="1:9" ht="148.5" x14ac:dyDescent="0.25">
      <c r="A9" s="10">
        <v>7</v>
      </c>
      <c r="B9" s="11" t="s">
        <v>291</v>
      </c>
      <c r="C9" s="11" t="s">
        <v>303</v>
      </c>
      <c r="D9" s="11" t="s">
        <v>304</v>
      </c>
      <c r="E9" s="27" t="s">
        <v>9</v>
      </c>
      <c r="F9" s="27">
        <v>1</v>
      </c>
      <c r="G9" s="32">
        <v>0</v>
      </c>
      <c r="H9" s="30">
        <f t="shared" si="0"/>
        <v>0</v>
      </c>
      <c r="I9" s="12"/>
    </row>
    <row r="10" spans="1:9" ht="66" x14ac:dyDescent="0.25">
      <c r="A10" s="10">
        <v>8</v>
      </c>
      <c r="B10" s="11" t="s">
        <v>291</v>
      </c>
      <c r="C10" s="11" t="s">
        <v>305</v>
      </c>
      <c r="D10" s="11" t="s">
        <v>306</v>
      </c>
      <c r="E10" s="27" t="s">
        <v>9</v>
      </c>
      <c r="F10" s="27">
        <v>1</v>
      </c>
      <c r="G10" s="32">
        <v>0</v>
      </c>
      <c r="H10" s="30">
        <f t="shared" si="0"/>
        <v>0</v>
      </c>
      <c r="I10" s="12"/>
    </row>
    <row r="11" spans="1:9" ht="132" x14ac:dyDescent="0.25">
      <c r="A11" s="10">
        <v>9</v>
      </c>
      <c r="B11" s="11" t="s">
        <v>291</v>
      </c>
      <c r="C11" s="11" t="s">
        <v>307</v>
      </c>
      <c r="D11" s="11" t="s">
        <v>308</v>
      </c>
      <c r="E11" s="27" t="s">
        <v>9</v>
      </c>
      <c r="F11" s="27">
        <v>1</v>
      </c>
      <c r="G11" s="32">
        <v>0</v>
      </c>
      <c r="H11" s="30">
        <f t="shared" si="0"/>
        <v>0</v>
      </c>
      <c r="I11" s="12"/>
    </row>
    <row r="12" spans="1:9" ht="198" x14ac:dyDescent="0.25">
      <c r="A12" s="10">
        <v>10</v>
      </c>
      <c r="B12" s="11" t="s">
        <v>309</v>
      </c>
      <c r="C12" s="11" t="s">
        <v>41</v>
      </c>
      <c r="D12" s="11" t="s">
        <v>194</v>
      </c>
      <c r="E12" s="27" t="s">
        <v>9</v>
      </c>
      <c r="F12" s="27">
        <v>1</v>
      </c>
      <c r="G12" s="32">
        <v>0</v>
      </c>
      <c r="H12" s="30">
        <f t="shared" si="0"/>
        <v>0</v>
      </c>
      <c r="I12" s="12"/>
    </row>
    <row r="13" spans="1:9" ht="132" x14ac:dyDescent="0.25">
      <c r="A13" s="10">
        <v>10</v>
      </c>
      <c r="B13" s="11" t="s">
        <v>291</v>
      </c>
      <c r="C13" s="11" t="s">
        <v>142</v>
      </c>
      <c r="D13" s="11" t="s">
        <v>213</v>
      </c>
      <c r="E13" s="27" t="s">
        <v>9</v>
      </c>
      <c r="F13" s="27">
        <v>13</v>
      </c>
      <c r="G13" s="32">
        <v>0</v>
      </c>
      <c r="H13" s="30">
        <f t="shared" si="0"/>
        <v>0</v>
      </c>
      <c r="I13" s="12"/>
    </row>
    <row r="14" spans="1:9" ht="148.5" x14ac:dyDescent="0.25">
      <c r="A14" s="10">
        <v>11</v>
      </c>
      <c r="B14" s="11" t="s">
        <v>291</v>
      </c>
      <c r="C14" s="11" t="s">
        <v>23</v>
      </c>
      <c r="D14" s="11" t="s">
        <v>214</v>
      </c>
      <c r="E14" s="27" t="s">
        <v>9</v>
      </c>
      <c r="F14" s="27">
        <v>13</v>
      </c>
      <c r="G14" s="32">
        <v>0</v>
      </c>
      <c r="H14" s="30">
        <f t="shared" si="0"/>
        <v>0</v>
      </c>
      <c r="I14" s="12"/>
    </row>
    <row r="15" spans="1:9" ht="115.5" x14ac:dyDescent="0.25">
      <c r="A15" s="10">
        <v>12</v>
      </c>
      <c r="B15" s="11" t="s">
        <v>291</v>
      </c>
      <c r="C15" s="11" t="s">
        <v>145</v>
      </c>
      <c r="D15" s="11" t="s">
        <v>215</v>
      </c>
      <c r="E15" s="27" t="s">
        <v>9</v>
      </c>
      <c r="F15" s="27">
        <v>13</v>
      </c>
      <c r="G15" s="32">
        <v>0</v>
      </c>
      <c r="H15" s="30">
        <f t="shared" si="0"/>
        <v>0</v>
      </c>
      <c r="I15" s="12"/>
    </row>
    <row r="16" spans="1:9" ht="115.5" x14ac:dyDescent="0.25">
      <c r="A16" s="10">
        <v>13</v>
      </c>
      <c r="B16" s="11" t="s">
        <v>291</v>
      </c>
      <c r="C16" s="11" t="s">
        <v>147</v>
      </c>
      <c r="D16" s="11" t="s">
        <v>216</v>
      </c>
      <c r="E16" s="27" t="s">
        <v>9</v>
      </c>
      <c r="F16" s="27">
        <v>13</v>
      </c>
      <c r="G16" s="32">
        <v>0</v>
      </c>
      <c r="H16" s="30">
        <f t="shared" si="0"/>
        <v>0</v>
      </c>
      <c r="I16" s="12"/>
    </row>
    <row r="17" spans="1:9" ht="148.5" x14ac:dyDescent="0.25">
      <c r="A17" s="10">
        <v>14</v>
      </c>
      <c r="B17" s="11" t="s">
        <v>291</v>
      </c>
      <c r="C17" s="11" t="s">
        <v>149</v>
      </c>
      <c r="D17" s="11" t="s">
        <v>310</v>
      </c>
      <c r="E17" s="27" t="s">
        <v>151</v>
      </c>
      <c r="F17" s="27">
        <v>13</v>
      </c>
      <c r="G17" s="32">
        <v>0</v>
      </c>
      <c r="H17" s="30">
        <f t="shared" si="0"/>
        <v>0</v>
      </c>
      <c r="I17" s="12"/>
    </row>
    <row r="18" spans="1:9" ht="33" x14ac:dyDescent="0.25">
      <c r="A18" s="10">
        <v>15</v>
      </c>
      <c r="B18" s="11" t="s">
        <v>291</v>
      </c>
      <c r="C18" s="11" t="s">
        <v>311</v>
      </c>
      <c r="D18" s="11" t="s">
        <v>312</v>
      </c>
      <c r="E18" s="27" t="s">
        <v>9</v>
      </c>
      <c r="F18" s="27">
        <v>13</v>
      </c>
      <c r="G18" s="32">
        <v>0</v>
      </c>
      <c r="H18" s="30">
        <f t="shared" si="0"/>
        <v>0</v>
      </c>
      <c r="I18" s="12"/>
    </row>
    <row r="19" spans="1:9" ht="159.6" customHeight="1" x14ac:dyDescent="0.25">
      <c r="A19" s="10">
        <v>16</v>
      </c>
      <c r="B19" s="11" t="s">
        <v>291</v>
      </c>
      <c r="C19" s="11" t="s">
        <v>154</v>
      </c>
      <c r="D19" s="11" t="s">
        <v>155</v>
      </c>
      <c r="E19" s="27" t="s">
        <v>9</v>
      </c>
      <c r="F19" s="27">
        <v>6</v>
      </c>
      <c r="G19" s="32">
        <v>0</v>
      </c>
      <c r="H19" s="30">
        <f t="shared" si="0"/>
        <v>0</v>
      </c>
      <c r="I19" s="12"/>
    </row>
    <row r="20" spans="1:9" ht="82.5" x14ac:dyDescent="0.25">
      <c r="A20" s="10">
        <v>17</v>
      </c>
      <c r="B20" s="11" t="s">
        <v>291</v>
      </c>
      <c r="C20" s="11" t="s">
        <v>156</v>
      </c>
      <c r="D20" s="11" t="s">
        <v>157</v>
      </c>
      <c r="E20" s="27" t="s">
        <v>9</v>
      </c>
      <c r="F20" s="27">
        <v>6</v>
      </c>
      <c r="G20" s="32">
        <v>0</v>
      </c>
      <c r="H20" s="30">
        <f t="shared" si="0"/>
        <v>0</v>
      </c>
      <c r="I20" s="12"/>
    </row>
    <row r="21" spans="1:9" ht="99" x14ac:dyDescent="0.25">
      <c r="A21" s="10">
        <v>18</v>
      </c>
      <c r="B21" s="11" t="s">
        <v>291</v>
      </c>
      <c r="C21" s="11" t="s">
        <v>158</v>
      </c>
      <c r="D21" s="11" t="s">
        <v>159</v>
      </c>
      <c r="E21" s="27" t="s">
        <v>9</v>
      </c>
      <c r="F21" s="27">
        <v>6</v>
      </c>
      <c r="G21" s="32">
        <v>0</v>
      </c>
      <c r="H21" s="30">
        <f t="shared" si="0"/>
        <v>0</v>
      </c>
      <c r="I21" s="12"/>
    </row>
    <row r="22" spans="1:9" ht="159" customHeight="1" x14ac:dyDescent="0.25">
      <c r="A22" s="10">
        <v>19</v>
      </c>
      <c r="B22" s="11" t="s">
        <v>291</v>
      </c>
      <c r="C22" s="11" t="s">
        <v>160</v>
      </c>
      <c r="D22" s="11" t="s">
        <v>161</v>
      </c>
      <c r="E22" s="27" t="s">
        <v>9</v>
      </c>
      <c r="F22" s="27">
        <v>6</v>
      </c>
      <c r="G22" s="32">
        <v>0</v>
      </c>
      <c r="H22" s="30">
        <f t="shared" si="0"/>
        <v>0</v>
      </c>
      <c r="I22" s="12"/>
    </row>
    <row r="23" spans="1:9" ht="191.1" customHeight="1" x14ac:dyDescent="0.25">
      <c r="A23" s="10">
        <v>20</v>
      </c>
      <c r="B23" s="11" t="s">
        <v>291</v>
      </c>
      <c r="C23" s="11" t="s">
        <v>162</v>
      </c>
      <c r="D23" s="11" t="s">
        <v>163</v>
      </c>
      <c r="E23" s="27" t="s">
        <v>49</v>
      </c>
      <c r="F23" s="27">
        <v>6</v>
      </c>
      <c r="G23" s="32">
        <v>0</v>
      </c>
      <c r="H23" s="30">
        <f t="shared" si="0"/>
        <v>0</v>
      </c>
      <c r="I23" s="12"/>
    </row>
    <row r="24" spans="1:9" ht="99" x14ac:dyDescent="0.25">
      <c r="A24" s="10">
        <v>21</v>
      </c>
      <c r="B24" s="11" t="s">
        <v>291</v>
      </c>
      <c r="C24" s="11" t="s">
        <v>164</v>
      </c>
      <c r="D24" s="11" t="s">
        <v>165</v>
      </c>
      <c r="E24" s="27" t="s">
        <v>9</v>
      </c>
      <c r="F24" s="27">
        <v>6</v>
      </c>
      <c r="G24" s="32">
        <v>0</v>
      </c>
      <c r="H24" s="30">
        <f t="shared" si="0"/>
        <v>0</v>
      </c>
      <c r="I24" s="12"/>
    </row>
    <row r="25" spans="1:9" ht="99" x14ac:dyDescent="0.25">
      <c r="A25" s="10">
        <v>22</v>
      </c>
      <c r="B25" s="11" t="s">
        <v>291</v>
      </c>
      <c r="C25" s="11" t="s">
        <v>166</v>
      </c>
      <c r="D25" s="11" t="s">
        <v>167</v>
      </c>
      <c r="E25" s="27" t="s">
        <v>9</v>
      </c>
      <c r="F25" s="27">
        <v>6</v>
      </c>
      <c r="G25" s="32">
        <v>0</v>
      </c>
      <c r="H25" s="30">
        <f t="shared" si="0"/>
        <v>0</v>
      </c>
      <c r="I25" s="12"/>
    </row>
    <row r="26" spans="1:9" ht="99" x14ac:dyDescent="0.25">
      <c r="A26" s="10">
        <v>23</v>
      </c>
      <c r="B26" s="11" t="s">
        <v>291</v>
      </c>
      <c r="C26" s="11" t="s">
        <v>168</v>
      </c>
      <c r="D26" s="11" t="s">
        <v>169</v>
      </c>
      <c r="E26" s="27" t="s">
        <v>9</v>
      </c>
      <c r="F26" s="27">
        <v>6</v>
      </c>
      <c r="G26" s="32">
        <v>0</v>
      </c>
      <c r="H26" s="30">
        <f t="shared" si="0"/>
        <v>0</v>
      </c>
      <c r="I26" s="12"/>
    </row>
    <row r="27" spans="1:9" ht="115.5" x14ac:dyDescent="0.25">
      <c r="A27" s="10">
        <v>24</v>
      </c>
      <c r="B27" s="11" t="s">
        <v>291</v>
      </c>
      <c r="C27" s="11" t="s">
        <v>170</v>
      </c>
      <c r="D27" s="11" t="s">
        <v>171</v>
      </c>
      <c r="E27" s="27" t="s">
        <v>49</v>
      </c>
      <c r="F27" s="27">
        <v>6</v>
      </c>
      <c r="G27" s="32">
        <v>0</v>
      </c>
      <c r="H27" s="30">
        <f t="shared" si="0"/>
        <v>0</v>
      </c>
      <c r="I27" s="12"/>
    </row>
    <row r="28" spans="1:9" ht="115.5" x14ac:dyDescent="0.25">
      <c r="A28" s="10">
        <v>25</v>
      </c>
      <c r="B28" s="11" t="s">
        <v>291</v>
      </c>
      <c r="C28" s="11" t="s">
        <v>218</v>
      </c>
      <c r="D28" s="11" t="s">
        <v>173</v>
      </c>
      <c r="E28" s="27" t="s">
        <v>9</v>
      </c>
      <c r="F28" s="27">
        <v>6</v>
      </c>
      <c r="G28" s="32">
        <v>0</v>
      </c>
      <c r="H28" s="30">
        <f t="shared" si="0"/>
        <v>0</v>
      </c>
      <c r="I28" s="12"/>
    </row>
    <row r="29" spans="1:9" ht="115.5" x14ac:dyDescent="0.25">
      <c r="A29" s="10">
        <v>26</v>
      </c>
      <c r="B29" s="11" t="s">
        <v>291</v>
      </c>
      <c r="C29" s="11" t="s">
        <v>219</v>
      </c>
      <c r="D29" s="11" t="s">
        <v>220</v>
      </c>
      <c r="E29" s="27" t="s">
        <v>9</v>
      </c>
      <c r="F29" s="27">
        <v>9</v>
      </c>
      <c r="G29" s="32">
        <v>0</v>
      </c>
      <c r="H29" s="30">
        <f t="shared" si="0"/>
        <v>0</v>
      </c>
      <c r="I29" s="12"/>
    </row>
    <row r="30" spans="1:9" ht="66" x14ac:dyDescent="0.25">
      <c r="A30" s="10">
        <v>27</v>
      </c>
      <c r="B30" s="11" t="s">
        <v>291</v>
      </c>
      <c r="C30" s="11" t="s">
        <v>221</v>
      </c>
      <c r="D30" s="11" t="s">
        <v>222</v>
      </c>
      <c r="E30" s="27" t="s">
        <v>9</v>
      </c>
      <c r="F30" s="27">
        <v>9</v>
      </c>
      <c r="G30" s="32">
        <v>0</v>
      </c>
      <c r="H30" s="30">
        <f t="shared" si="0"/>
        <v>0</v>
      </c>
      <c r="I30" s="12"/>
    </row>
    <row r="31" spans="1:9" ht="82.5" x14ac:dyDescent="0.25">
      <c r="A31" s="10">
        <v>28</v>
      </c>
      <c r="B31" s="11" t="s">
        <v>291</v>
      </c>
      <c r="C31" s="11" t="s">
        <v>223</v>
      </c>
      <c r="D31" s="11" t="s">
        <v>224</v>
      </c>
      <c r="E31" s="27" t="s">
        <v>9</v>
      </c>
      <c r="F31" s="27">
        <v>9</v>
      </c>
      <c r="G31" s="32">
        <v>0</v>
      </c>
      <c r="H31" s="30">
        <f t="shared" si="0"/>
        <v>0</v>
      </c>
      <c r="I31" s="12"/>
    </row>
    <row r="32" spans="1:9" ht="82.5" x14ac:dyDescent="0.25">
      <c r="A32" s="10">
        <v>29</v>
      </c>
      <c r="B32" s="11" t="s">
        <v>291</v>
      </c>
      <c r="C32" s="11" t="s">
        <v>313</v>
      </c>
      <c r="D32" s="11" t="s">
        <v>314</v>
      </c>
      <c r="E32" s="27" t="s">
        <v>9</v>
      </c>
      <c r="F32" s="27">
        <v>9</v>
      </c>
      <c r="G32" s="32">
        <v>0</v>
      </c>
      <c r="H32" s="30">
        <f t="shared" si="0"/>
        <v>0</v>
      </c>
      <c r="I32" s="12"/>
    </row>
    <row r="33" spans="1:9" ht="49.5" x14ac:dyDescent="0.25">
      <c r="A33" s="10">
        <v>30</v>
      </c>
      <c r="B33" s="11" t="s">
        <v>291</v>
      </c>
      <c r="C33" s="11" t="s">
        <v>315</v>
      </c>
      <c r="D33" s="11" t="s">
        <v>316</v>
      </c>
      <c r="E33" s="27" t="s">
        <v>9</v>
      </c>
      <c r="F33" s="27">
        <v>9</v>
      </c>
      <c r="G33" s="32">
        <v>0</v>
      </c>
      <c r="H33" s="30">
        <f t="shared" si="0"/>
        <v>0</v>
      </c>
      <c r="I33" s="12"/>
    </row>
    <row r="34" spans="1:9" ht="132" x14ac:dyDescent="0.25">
      <c r="A34" s="10">
        <v>31</v>
      </c>
      <c r="B34" s="11" t="s">
        <v>291</v>
      </c>
      <c r="C34" s="11" t="s">
        <v>225</v>
      </c>
      <c r="D34" s="11" t="s">
        <v>226</v>
      </c>
      <c r="E34" s="27" t="s">
        <v>9</v>
      </c>
      <c r="F34" s="27">
        <v>9</v>
      </c>
      <c r="G34" s="32">
        <v>0</v>
      </c>
      <c r="H34" s="30">
        <f t="shared" si="0"/>
        <v>0</v>
      </c>
      <c r="I34" s="12"/>
    </row>
    <row r="35" spans="1:9" ht="99" x14ac:dyDescent="0.25">
      <c r="A35" s="10">
        <v>32</v>
      </c>
      <c r="B35" s="11" t="s">
        <v>291</v>
      </c>
      <c r="C35" s="11" t="s">
        <v>227</v>
      </c>
      <c r="D35" s="11" t="s">
        <v>228</v>
      </c>
      <c r="E35" s="27" t="s">
        <v>9</v>
      </c>
      <c r="F35" s="27">
        <v>9</v>
      </c>
      <c r="G35" s="32">
        <v>0</v>
      </c>
      <c r="H35" s="30">
        <f t="shared" si="0"/>
        <v>0</v>
      </c>
      <c r="I35" s="12"/>
    </row>
    <row r="36" spans="1:9" ht="82.5" x14ac:dyDescent="0.25">
      <c r="A36" s="10">
        <v>33</v>
      </c>
      <c r="B36" s="11" t="s">
        <v>291</v>
      </c>
      <c r="C36" s="11" t="s">
        <v>229</v>
      </c>
      <c r="D36" s="11" t="s">
        <v>230</v>
      </c>
      <c r="E36" s="27" t="s">
        <v>49</v>
      </c>
      <c r="F36" s="27">
        <v>9</v>
      </c>
      <c r="G36" s="32">
        <v>0</v>
      </c>
      <c r="H36" s="30">
        <f t="shared" si="0"/>
        <v>0</v>
      </c>
      <c r="I36" s="12"/>
    </row>
    <row r="37" spans="1:9" ht="82.5" x14ac:dyDescent="0.25">
      <c r="A37" s="10">
        <v>34</v>
      </c>
      <c r="B37" s="11" t="s">
        <v>291</v>
      </c>
      <c r="C37" s="11" t="s">
        <v>205</v>
      </c>
      <c r="D37" s="11" t="s">
        <v>206</v>
      </c>
      <c r="E37" s="27" t="s">
        <v>49</v>
      </c>
      <c r="F37" s="27">
        <v>4</v>
      </c>
      <c r="G37" s="32">
        <v>0</v>
      </c>
      <c r="H37" s="30">
        <f t="shared" si="0"/>
        <v>0</v>
      </c>
      <c r="I37" s="12"/>
    </row>
    <row r="38" spans="1:9" ht="115.5" x14ac:dyDescent="0.25">
      <c r="A38" s="10">
        <v>35</v>
      </c>
      <c r="B38" s="11" t="s">
        <v>291</v>
      </c>
      <c r="C38" s="11" t="s">
        <v>231</v>
      </c>
      <c r="D38" s="11" t="s">
        <v>232</v>
      </c>
      <c r="E38" s="27" t="s">
        <v>49</v>
      </c>
      <c r="F38" s="27">
        <v>4</v>
      </c>
      <c r="G38" s="32">
        <v>0</v>
      </c>
      <c r="H38" s="30">
        <f t="shared" si="0"/>
        <v>0</v>
      </c>
      <c r="I38" s="12"/>
    </row>
    <row r="39" spans="1:9" ht="183" customHeight="1" x14ac:dyDescent="0.25">
      <c r="A39" s="10">
        <v>36</v>
      </c>
      <c r="B39" s="11" t="s">
        <v>291</v>
      </c>
      <c r="C39" s="11" t="s">
        <v>233</v>
      </c>
      <c r="D39" s="11" t="s">
        <v>234</v>
      </c>
      <c r="E39" s="27" t="s">
        <v>49</v>
      </c>
      <c r="F39" s="27">
        <v>4</v>
      </c>
      <c r="G39" s="32">
        <v>0</v>
      </c>
      <c r="H39" s="30">
        <f t="shared" si="0"/>
        <v>0</v>
      </c>
      <c r="I39" s="12"/>
    </row>
    <row r="40" spans="1:9" ht="99" x14ac:dyDescent="0.25">
      <c r="A40" s="10">
        <v>37</v>
      </c>
      <c r="B40" s="11" t="s">
        <v>291</v>
      </c>
      <c r="C40" s="11" t="s">
        <v>317</v>
      </c>
      <c r="D40" s="11" t="s">
        <v>318</v>
      </c>
      <c r="E40" s="27" t="s">
        <v>49</v>
      </c>
      <c r="F40" s="27">
        <v>4</v>
      </c>
      <c r="G40" s="32">
        <v>0</v>
      </c>
      <c r="H40" s="30">
        <f t="shared" si="0"/>
        <v>0</v>
      </c>
      <c r="I40" s="12"/>
    </row>
    <row r="41" spans="1:9" ht="66" x14ac:dyDescent="0.25">
      <c r="A41" s="10">
        <v>38</v>
      </c>
      <c r="B41" s="11" t="s">
        <v>291</v>
      </c>
      <c r="C41" s="11" t="s">
        <v>47</v>
      </c>
      <c r="D41" s="11" t="s">
        <v>244</v>
      </c>
      <c r="E41" s="27" t="s">
        <v>49</v>
      </c>
      <c r="F41" s="27">
        <v>4</v>
      </c>
      <c r="G41" s="32">
        <v>0</v>
      </c>
      <c r="H41" s="30">
        <f t="shared" si="0"/>
        <v>0</v>
      </c>
      <c r="I41" s="12"/>
    </row>
    <row r="42" spans="1:9" ht="82.5" x14ac:dyDescent="0.25">
      <c r="A42" s="10">
        <v>39</v>
      </c>
      <c r="B42" s="11" t="s">
        <v>291</v>
      </c>
      <c r="C42" s="11" t="s">
        <v>58</v>
      </c>
      <c r="D42" s="11" t="s">
        <v>245</v>
      </c>
      <c r="E42" s="27" t="s">
        <v>49</v>
      </c>
      <c r="F42" s="27">
        <v>4</v>
      </c>
      <c r="G42" s="32">
        <v>0</v>
      </c>
      <c r="H42" s="30">
        <f t="shared" si="0"/>
        <v>0</v>
      </c>
      <c r="I42" s="12"/>
    </row>
    <row r="43" spans="1:9" ht="33" x14ac:dyDescent="0.25">
      <c r="A43" s="10">
        <v>40</v>
      </c>
      <c r="B43" s="11" t="s">
        <v>291</v>
      </c>
      <c r="C43" s="11" t="s">
        <v>246</v>
      </c>
      <c r="D43" s="11" t="s">
        <v>247</v>
      </c>
      <c r="E43" s="27" t="s">
        <v>9</v>
      </c>
      <c r="F43" s="27">
        <v>4</v>
      </c>
      <c r="G43" s="32">
        <v>0</v>
      </c>
      <c r="H43" s="30">
        <f t="shared" si="0"/>
        <v>0</v>
      </c>
      <c r="I43" s="12"/>
    </row>
    <row r="44" spans="1:9" ht="49.5" x14ac:dyDescent="0.25">
      <c r="A44" s="10">
        <v>41</v>
      </c>
      <c r="B44" s="11" t="s">
        <v>291</v>
      </c>
      <c r="C44" s="11" t="s">
        <v>248</v>
      </c>
      <c r="D44" s="11" t="s">
        <v>249</v>
      </c>
      <c r="E44" s="27" t="s">
        <v>9</v>
      </c>
      <c r="F44" s="27">
        <v>4</v>
      </c>
      <c r="G44" s="32">
        <v>0</v>
      </c>
      <c r="H44" s="30">
        <f t="shared" si="0"/>
        <v>0</v>
      </c>
      <c r="I44" s="12"/>
    </row>
    <row r="45" spans="1:9" ht="165" x14ac:dyDescent="0.25">
      <c r="A45" s="10">
        <v>42</v>
      </c>
      <c r="B45" s="11" t="s">
        <v>291</v>
      </c>
      <c r="C45" s="11" t="s">
        <v>174</v>
      </c>
      <c r="D45" s="11" t="s">
        <v>175</v>
      </c>
      <c r="E45" s="27" t="s">
        <v>9</v>
      </c>
      <c r="F45" s="27">
        <v>3</v>
      </c>
      <c r="G45" s="32">
        <v>0</v>
      </c>
      <c r="H45" s="30">
        <f t="shared" si="0"/>
        <v>0</v>
      </c>
      <c r="I45" s="12"/>
    </row>
    <row r="46" spans="1:9" ht="231" x14ac:dyDescent="0.25">
      <c r="A46" s="10">
        <v>43</v>
      </c>
      <c r="B46" s="11" t="s">
        <v>291</v>
      </c>
      <c r="C46" s="11" t="s">
        <v>176</v>
      </c>
      <c r="D46" s="11" t="s">
        <v>177</v>
      </c>
      <c r="E46" s="27" t="s">
        <v>9</v>
      </c>
      <c r="F46" s="27">
        <v>3</v>
      </c>
      <c r="G46" s="32">
        <v>0</v>
      </c>
      <c r="H46" s="30">
        <f t="shared" si="0"/>
        <v>0</v>
      </c>
      <c r="I46" s="12"/>
    </row>
    <row r="47" spans="1:9" ht="99" x14ac:dyDescent="0.25">
      <c r="A47" s="10">
        <v>44</v>
      </c>
      <c r="B47" s="11" t="s">
        <v>291</v>
      </c>
      <c r="C47" s="11" t="s">
        <v>179</v>
      </c>
      <c r="D47" s="11" t="s">
        <v>319</v>
      </c>
      <c r="E47" s="27" t="s">
        <v>181</v>
      </c>
      <c r="F47" s="27">
        <v>3</v>
      </c>
      <c r="G47" s="32">
        <v>0</v>
      </c>
      <c r="H47" s="30">
        <f t="shared" si="0"/>
        <v>0</v>
      </c>
      <c r="I47" s="12"/>
    </row>
    <row r="48" spans="1:9" ht="49.5" x14ac:dyDescent="0.25">
      <c r="A48" s="10">
        <v>45</v>
      </c>
      <c r="B48" s="11" t="s">
        <v>291</v>
      </c>
      <c r="C48" s="11" t="s">
        <v>125</v>
      </c>
      <c r="D48" s="11" t="s">
        <v>178</v>
      </c>
      <c r="E48" s="27" t="s">
        <v>9</v>
      </c>
      <c r="F48" s="27">
        <v>3</v>
      </c>
      <c r="G48" s="32">
        <v>0</v>
      </c>
      <c r="H48" s="30">
        <f t="shared" si="0"/>
        <v>0</v>
      </c>
      <c r="I48" s="12"/>
    </row>
    <row r="49" spans="1:9" ht="82.5" x14ac:dyDescent="0.25">
      <c r="A49" s="10">
        <v>46</v>
      </c>
      <c r="B49" s="11" t="s">
        <v>291</v>
      </c>
      <c r="C49" s="11" t="s">
        <v>320</v>
      </c>
      <c r="D49" s="11" t="s">
        <v>321</v>
      </c>
      <c r="E49" s="27" t="s">
        <v>184</v>
      </c>
      <c r="F49" s="27">
        <v>1</v>
      </c>
      <c r="G49" s="32">
        <v>0</v>
      </c>
      <c r="H49" s="30">
        <f t="shared" si="0"/>
        <v>0</v>
      </c>
      <c r="I49" s="12"/>
    </row>
    <row r="50" spans="1:9" ht="49.5" x14ac:dyDescent="0.25">
      <c r="A50" s="10">
        <v>47</v>
      </c>
      <c r="B50" s="11" t="s">
        <v>291</v>
      </c>
      <c r="C50" s="11" t="s">
        <v>322</v>
      </c>
      <c r="D50" s="11" t="s">
        <v>323</v>
      </c>
      <c r="E50" s="27" t="s">
        <v>184</v>
      </c>
      <c r="F50" s="27">
        <v>1</v>
      </c>
      <c r="G50" s="32">
        <v>0</v>
      </c>
      <c r="H50" s="30">
        <f t="shared" si="0"/>
        <v>0</v>
      </c>
      <c r="I50" s="12"/>
    </row>
    <row r="51" spans="1:9" ht="82.5" x14ac:dyDescent="0.25">
      <c r="A51" s="10">
        <v>48</v>
      </c>
      <c r="B51" s="11" t="s">
        <v>291</v>
      </c>
      <c r="C51" s="11" t="s">
        <v>324</v>
      </c>
      <c r="D51" s="11" t="s">
        <v>325</v>
      </c>
      <c r="E51" s="27" t="s">
        <v>184</v>
      </c>
      <c r="F51" s="27">
        <v>1</v>
      </c>
      <c r="G51" s="32">
        <v>0</v>
      </c>
      <c r="H51" s="30">
        <f t="shared" si="0"/>
        <v>0</v>
      </c>
      <c r="I51" s="12"/>
    </row>
    <row r="52" spans="1:9" ht="132" x14ac:dyDescent="0.25">
      <c r="A52" s="10">
        <v>49</v>
      </c>
      <c r="B52" s="11" t="s">
        <v>291</v>
      </c>
      <c r="C52" s="11" t="s">
        <v>326</v>
      </c>
      <c r="D52" s="11" t="s">
        <v>327</v>
      </c>
      <c r="E52" s="27" t="s">
        <v>184</v>
      </c>
      <c r="F52" s="27">
        <v>1</v>
      </c>
      <c r="G52" s="32">
        <v>0</v>
      </c>
      <c r="H52" s="30">
        <f t="shared" si="0"/>
        <v>0</v>
      </c>
      <c r="I52" s="12"/>
    </row>
    <row r="53" spans="1:9" ht="33" x14ac:dyDescent="0.25">
      <c r="A53" s="10">
        <v>50</v>
      </c>
      <c r="B53" s="11" t="s">
        <v>291</v>
      </c>
      <c r="C53" s="11" t="s">
        <v>328</v>
      </c>
      <c r="D53" s="11" t="s">
        <v>329</v>
      </c>
      <c r="E53" s="27" t="s">
        <v>184</v>
      </c>
      <c r="F53" s="27">
        <v>1</v>
      </c>
      <c r="G53" s="32">
        <v>0</v>
      </c>
      <c r="H53" s="30">
        <f t="shared" si="0"/>
        <v>0</v>
      </c>
      <c r="I53" s="12"/>
    </row>
    <row r="54" spans="1:9" ht="99" x14ac:dyDescent="0.25">
      <c r="A54" s="10">
        <v>51</v>
      </c>
      <c r="B54" s="11" t="s">
        <v>291</v>
      </c>
      <c r="C54" s="11" t="s">
        <v>330</v>
      </c>
      <c r="D54" s="11" t="s">
        <v>331</v>
      </c>
      <c r="E54" s="27" t="s">
        <v>184</v>
      </c>
      <c r="F54" s="27">
        <v>1</v>
      </c>
      <c r="G54" s="32">
        <v>0</v>
      </c>
      <c r="H54" s="30">
        <f t="shared" si="0"/>
        <v>0</v>
      </c>
      <c r="I54" s="12"/>
    </row>
    <row r="55" spans="1:9" ht="33" x14ac:dyDescent="0.25">
      <c r="A55" s="10">
        <v>52</v>
      </c>
      <c r="B55" s="11" t="s">
        <v>291</v>
      </c>
      <c r="C55" s="11" t="s">
        <v>182</v>
      </c>
      <c r="D55" s="11" t="s">
        <v>332</v>
      </c>
      <c r="E55" s="27" t="s">
        <v>184</v>
      </c>
      <c r="F55" s="27">
        <v>1</v>
      </c>
      <c r="G55" s="32">
        <v>0</v>
      </c>
      <c r="H55" s="30">
        <f t="shared" si="0"/>
        <v>0</v>
      </c>
      <c r="I55" s="12"/>
    </row>
    <row r="56" spans="1:9" ht="198" x14ac:dyDescent="0.25">
      <c r="A56" s="10">
        <v>53</v>
      </c>
      <c r="B56" s="11" t="s">
        <v>291</v>
      </c>
      <c r="C56" s="11" t="s">
        <v>182</v>
      </c>
      <c r="D56" s="11" t="s">
        <v>183</v>
      </c>
      <c r="E56" s="27" t="s">
        <v>184</v>
      </c>
      <c r="F56" s="27">
        <v>7</v>
      </c>
      <c r="G56" s="32">
        <v>0</v>
      </c>
      <c r="H56" s="30">
        <f t="shared" si="0"/>
        <v>0</v>
      </c>
      <c r="I56" s="12"/>
    </row>
    <row r="57" spans="1:9" ht="82.5" x14ac:dyDescent="0.25">
      <c r="A57" s="10">
        <v>54</v>
      </c>
      <c r="B57" s="11" t="s">
        <v>291</v>
      </c>
      <c r="C57" s="11" t="s">
        <v>185</v>
      </c>
      <c r="D57" s="11" t="s">
        <v>186</v>
      </c>
      <c r="E57" s="27" t="s">
        <v>184</v>
      </c>
      <c r="F57" s="27">
        <v>7</v>
      </c>
      <c r="G57" s="32">
        <v>0</v>
      </c>
      <c r="H57" s="30">
        <f t="shared" si="0"/>
        <v>0</v>
      </c>
      <c r="I57" s="12"/>
    </row>
    <row r="58" spans="1:9" ht="99" x14ac:dyDescent="0.25">
      <c r="A58" s="10">
        <v>55</v>
      </c>
      <c r="B58" s="11" t="s">
        <v>291</v>
      </c>
      <c r="C58" s="11" t="s">
        <v>187</v>
      </c>
      <c r="D58" s="11" t="s">
        <v>333</v>
      </c>
      <c r="E58" s="27" t="s">
        <v>184</v>
      </c>
      <c r="F58" s="27">
        <v>7</v>
      </c>
      <c r="G58" s="32">
        <v>0</v>
      </c>
      <c r="H58" s="30">
        <f t="shared" si="0"/>
        <v>0</v>
      </c>
      <c r="I58" s="12"/>
    </row>
    <row r="59" spans="1:9" ht="66" x14ac:dyDescent="0.25">
      <c r="A59" s="10">
        <v>56</v>
      </c>
      <c r="B59" s="11" t="s">
        <v>291</v>
      </c>
      <c r="C59" s="11" t="s">
        <v>189</v>
      </c>
      <c r="D59" s="11" t="s">
        <v>334</v>
      </c>
      <c r="E59" s="27" t="s">
        <v>184</v>
      </c>
      <c r="F59" s="27">
        <v>7</v>
      </c>
      <c r="G59" s="32">
        <v>0</v>
      </c>
      <c r="H59" s="30">
        <f t="shared" si="0"/>
        <v>0</v>
      </c>
      <c r="I59" s="12"/>
    </row>
    <row r="60" spans="1:9" ht="49.5" x14ac:dyDescent="0.25">
      <c r="A60" s="10">
        <v>57</v>
      </c>
      <c r="B60" s="11" t="s">
        <v>291</v>
      </c>
      <c r="C60" s="11" t="s">
        <v>191</v>
      </c>
      <c r="D60" s="11" t="s">
        <v>290</v>
      </c>
      <c r="E60" s="27" t="s">
        <v>184</v>
      </c>
      <c r="F60" s="27">
        <v>7</v>
      </c>
      <c r="G60" s="32">
        <v>0</v>
      </c>
      <c r="H60" s="30">
        <f t="shared" si="0"/>
        <v>0</v>
      </c>
      <c r="I60" s="12"/>
    </row>
    <row r="61" spans="1:9" ht="18.75" x14ac:dyDescent="0.25">
      <c r="A61" s="63" t="s">
        <v>426</v>
      </c>
      <c r="B61" s="63"/>
      <c r="C61" s="63"/>
      <c r="D61" s="63"/>
      <c r="E61" s="63"/>
      <c r="F61" s="63"/>
      <c r="G61" s="63"/>
      <c r="H61" s="38">
        <f>SUM(H3:H60)</f>
        <v>0</v>
      </c>
      <c r="I61" s="39"/>
    </row>
    <row r="62" spans="1:9" ht="5.25" customHeight="1" x14ac:dyDescent="0.25"/>
    <row r="63" spans="1:9" hidden="1" x14ac:dyDescent="0.25">
      <c r="I63" s="14"/>
    </row>
  </sheetData>
  <mergeCells count="2">
    <mergeCell ref="A61:G61"/>
    <mergeCell ref="A1:I1"/>
  </mergeCells>
  <pageMargins left="0.7" right="0.7" top="0.75" bottom="0.75" header="0.3" footer="0.3"/>
  <pageSetup scale="47" orientation="portrait" r:id="rId1"/>
  <rowBreaks count="1" manualBreakCount="1">
    <brk id="45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99E00-8CAB-4107-AE2C-952E46205916}">
  <sheetPr>
    <tabColor theme="7"/>
  </sheetPr>
  <dimension ref="A1:J80"/>
  <sheetViews>
    <sheetView zoomScaleNormal="100" workbookViewId="0">
      <selection activeCell="B4" sqref="B4"/>
    </sheetView>
  </sheetViews>
  <sheetFormatPr defaultColWidth="0" defaultRowHeight="15" zeroHeight="1" x14ac:dyDescent="0.25"/>
  <cols>
    <col min="1" max="1" width="7" style="3" customWidth="1"/>
    <col min="2" max="2" width="16.140625" customWidth="1"/>
    <col min="3" max="3" width="16.7109375" bestFit="1" customWidth="1"/>
    <col min="4" max="4" width="38.7109375" customWidth="1"/>
    <col min="5" max="5" width="11.5703125" customWidth="1"/>
    <col min="6" max="6" width="10.42578125" customWidth="1"/>
    <col min="7" max="7" width="25.85546875" customWidth="1"/>
    <col min="8" max="8" width="25.85546875" style="3" customWidth="1"/>
    <col min="9" max="9" width="31.5703125" customWidth="1"/>
    <col min="10" max="10" width="0.85546875" customWidth="1"/>
    <col min="11" max="16384" width="9.140625" hidden="1"/>
  </cols>
  <sheetData>
    <row r="1" spans="1:9" ht="57" customHeight="1" x14ac:dyDescent="0.25">
      <c r="A1" s="68" t="s">
        <v>442</v>
      </c>
      <c r="B1" s="69"/>
      <c r="C1" s="69"/>
      <c r="D1" s="69"/>
      <c r="E1" s="69"/>
      <c r="F1" s="69"/>
      <c r="G1" s="69"/>
      <c r="H1" s="69"/>
      <c r="I1" s="70"/>
    </row>
    <row r="2" spans="1:9" ht="22.5" customHeight="1" x14ac:dyDescent="0.25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6" t="s">
        <v>5</v>
      </c>
      <c r="G2" s="20" t="s">
        <v>416</v>
      </c>
      <c r="H2" s="20" t="s">
        <v>417</v>
      </c>
      <c r="I2" s="21" t="s">
        <v>418</v>
      </c>
    </row>
    <row r="3" spans="1:9" ht="66" x14ac:dyDescent="0.25">
      <c r="A3" s="34">
        <v>1</v>
      </c>
      <c r="B3" s="11" t="s">
        <v>335</v>
      </c>
      <c r="C3" s="11" t="s">
        <v>336</v>
      </c>
      <c r="D3" s="11" t="s">
        <v>126</v>
      </c>
      <c r="E3" s="27" t="s">
        <v>9</v>
      </c>
      <c r="F3" s="27">
        <v>72</v>
      </c>
      <c r="G3" s="32">
        <v>0</v>
      </c>
      <c r="H3" s="30">
        <f>F3*G3</f>
        <v>0</v>
      </c>
      <c r="I3" s="12"/>
    </row>
    <row r="4" spans="1:9" ht="297" x14ac:dyDescent="0.25">
      <c r="A4" s="34">
        <v>2</v>
      </c>
      <c r="B4" s="11" t="s">
        <v>335</v>
      </c>
      <c r="C4" s="11" t="s">
        <v>293</v>
      </c>
      <c r="D4" s="11" t="s">
        <v>337</v>
      </c>
      <c r="E4" s="27" t="s">
        <v>9</v>
      </c>
      <c r="F4" s="27">
        <v>72</v>
      </c>
      <c r="G4" s="32">
        <v>0</v>
      </c>
      <c r="H4" s="30">
        <f t="shared" ref="H4:H39" si="0">F4*G4</f>
        <v>0</v>
      </c>
      <c r="I4" s="12"/>
    </row>
    <row r="5" spans="1:9" ht="82.5" x14ac:dyDescent="0.25">
      <c r="A5" s="34">
        <v>3</v>
      </c>
      <c r="B5" s="11" t="s">
        <v>335</v>
      </c>
      <c r="C5" s="11" t="s">
        <v>338</v>
      </c>
      <c r="D5" s="11" t="s">
        <v>339</v>
      </c>
      <c r="E5" s="27" t="s">
        <v>9</v>
      </c>
      <c r="F5" s="27">
        <v>1</v>
      </c>
      <c r="G5" s="32">
        <v>0</v>
      </c>
      <c r="H5" s="30">
        <f t="shared" si="0"/>
        <v>0</v>
      </c>
      <c r="I5" s="12"/>
    </row>
    <row r="6" spans="1:9" ht="132" x14ac:dyDescent="0.25">
      <c r="A6" s="34">
        <v>4</v>
      </c>
      <c r="B6" s="11" t="s">
        <v>335</v>
      </c>
      <c r="C6" s="11" t="s">
        <v>340</v>
      </c>
      <c r="D6" s="11" t="s">
        <v>341</v>
      </c>
      <c r="E6" s="27" t="s">
        <v>9</v>
      </c>
      <c r="F6" s="27">
        <v>1</v>
      </c>
      <c r="G6" s="32">
        <v>0</v>
      </c>
      <c r="H6" s="30">
        <f t="shared" si="0"/>
        <v>0</v>
      </c>
      <c r="I6" s="12"/>
    </row>
    <row r="7" spans="1:9" ht="132" x14ac:dyDescent="0.25">
      <c r="A7" s="34">
        <v>5</v>
      </c>
      <c r="B7" s="11" t="s">
        <v>335</v>
      </c>
      <c r="C7" s="11" t="s">
        <v>342</v>
      </c>
      <c r="D7" s="11" t="s">
        <v>343</v>
      </c>
      <c r="E7" s="27" t="s">
        <v>9</v>
      </c>
      <c r="F7" s="27">
        <v>1</v>
      </c>
      <c r="G7" s="32">
        <v>0</v>
      </c>
      <c r="H7" s="30">
        <f t="shared" si="0"/>
        <v>0</v>
      </c>
      <c r="I7" s="12"/>
    </row>
    <row r="8" spans="1:9" ht="99" x14ac:dyDescent="0.25">
      <c r="A8" s="34">
        <v>6</v>
      </c>
      <c r="B8" s="11" t="s">
        <v>335</v>
      </c>
      <c r="C8" s="11" t="s">
        <v>344</v>
      </c>
      <c r="D8" s="11" t="s">
        <v>345</v>
      </c>
      <c r="E8" s="27" t="s">
        <v>9</v>
      </c>
      <c r="F8" s="27">
        <v>1</v>
      </c>
      <c r="G8" s="32">
        <v>0</v>
      </c>
      <c r="H8" s="30">
        <f t="shared" si="0"/>
        <v>0</v>
      </c>
      <c r="I8" s="12"/>
    </row>
    <row r="9" spans="1:9" ht="165" x14ac:dyDescent="0.25">
      <c r="A9" s="34">
        <v>7</v>
      </c>
      <c r="B9" s="11" t="s">
        <v>335</v>
      </c>
      <c r="C9" s="11" t="s">
        <v>346</v>
      </c>
      <c r="D9" s="11" t="s">
        <v>347</v>
      </c>
      <c r="E9" s="27" t="s">
        <v>9</v>
      </c>
      <c r="F9" s="27">
        <v>1</v>
      </c>
      <c r="G9" s="32">
        <v>0</v>
      </c>
      <c r="H9" s="30">
        <f t="shared" si="0"/>
        <v>0</v>
      </c>
      <c r="I9" s="12"/>
    </row>
    <row r="10" spans="1:9" ht="115.5" x14ac:dyDescent="0.25">
      <c r="A10" s="34">
        <v>8</v>
      </c>
      <c r="B10" s="11" t="s">
        <v>335</v>
      </c>
      <c r="C10" s="11" t="s">
        <v>348</v>
      </c>
      <c r="D10" s="11" t="s">
        <v>349</v>
      </c>
      <c r="E10" s="27" t="s">
        <v>9</v>
      </c>
      <c r="F10" s="27">
        <v>1</v>
      </c>
      <c r="G10" s="32">
        <v>0</v>
      </c>
      <c r="H10" s="30">
        <f t="shared" si="0"/>
        <v>0</v>
      </c>
      <c r="I10" s="12"/>
    </row>
    <row r="11" spans="1:9" ht="49.5" x14ac:dyDescent="0.25">
      <c r="A11" s="34">
        <v>9</v>
      </c>
      <c r="B11" s="11" t="s">
        <v>335</v>
      </c>
      <c r="C11" s="11" t="s">
        <v>238</v>
      </c>
      <c r="D11" s="11" t="s">
        <v>350</v>
      </c>
      <c r="E11" s="27" t="s">
        <v>49</v>
      </c>
      <c r="F11" s="27">
        <v>1</v>
      </c>
      <c r="G11" s="32">
        <v>0</v>
      </c>
      <c r="H11" s="30">
        <f t="shared" si="0"/>
        <v>0</v>
      </c>
      <c r="I11" s="12"/>
    </row>
    <row r="12" spans="1:9" ht="132" x14ac:dyDescent="0.25">
      <c r="A12" s="34">
        <v>10</v>
      </c>
      <c r="B12" s="11" t="s">
        <v>335</v>
      </c>
      <c r="C12" s="11" t="s">
        <v>142</v>
      </c>
      <c r="D12" s="11" t="s">
        <v>213</v>
      </c>
      <c r="E12" s="27" t="s">
        <v>9</v>
      </c>
      <c r="F12" s="27">
        <v>1</v>
      </c>
      <c r="G12" s="32">
        <v>0</v>
      </c>
      <c r="H12" s="30">
        <f t="shared" si="0"/>
        <v>0</v>
      </c>
      <c r="I12" s="12"/>
    </row>
    <row r="13" spans="1:9" ht="148.5" x14ac:dyDescent="0.25">
      <c r="A13" s="34">
        <v>11</v>
      </c>
      <c r="B13" s="11" t="s">
        <v>335</v>
      </c>
      <c r="C13" s="11" t="s">
        <v>23</v>
      </c>
      <c r="D13" s="11" t="s">
        <v>214</v>
      </c>
      <c r="E13" s="27" t="s">
        <v>9</v>
      </c>
      <c r="F13" s="27">
        <v>1</v>
      </c>
      <c r="G13" s="32">
        <v>0</v>
      </c>
      <c r="H13" s="30">
        <f t="shared" si="0"/>
        <v>0</v>
      </c>
      <c r="I13" s="12"/>
    </row>
    <row r="14" spans="1:9" ht="82.5" x14ac:dyDescent="0.25">
      <c r="A14" s="34">
        <v>12</v>
      </c>
      <c r="B14" s="11" t="s">
        <v>335</v>
      </c>
      <c r="C14" s="11" t="s">
        <v>145</v>
      </c>
      <c r="D14" s="11" t="s">
        <v>351</v>
      </c>
      <c r="E14" s="27" t="s">
        <v>9</v>
      </c>
      <c r="F14" s="27">
        <v>1</v>
      </c>
      <c r="G14" s="32">
        <v>0</v>
      </c>
      <c r="H14" s="30">
        <f t="shared" si="0"/>
        <v>0</v>
      </c>
      <c r="I14" s="12"/>
    </row>
    <row r="15" spans="1:9" ht="99" x14ac:dyDescent="0.25">
      <c r="A15" s="34">
        <v>13</v>
      </c>
      <c r="B15" s="11" t="s">
        <v>335</v>
      </c>
      <c r="C15" s="11" t="s">
        <v>147</v>
      </c>
      <c r="D15" s="11" t="s">
        <v>352</v>
      </c>
      <c r="E15" s="27" t="s">
        <v>9</v>
      </c>
      <c r="F15" s="27">
        <v>1</v>
      </c>
      <c r="G15" s="32">
        <v>0</v>
      </c>
      <c r="H15" s="30">
        <f t="shared" si="0"/>
        <v>0</v>
      </c>
      <c r="I15" s="12"/>
    </row>
    <row r="16" spans="1:9" ht="132" x14ac:dyDescent="0.25">
      <c r="A16" s="34">
        <v>14</v>
      </c>
      <c r="B16" s="11" t="s">
        <v>353</v>
      </c>
      <c r="C16" s="11" t="s">
        <v>149</v>
      </c>
      <c r="D16" s="11" t="s">
        <v>354</v>
      </c>
      <c r="E16" s="27" t="s">
        <v>151</v>
      </c>
      <c r="F16" s="27">
        <v>1</v>
      </c>
      <c r="G16" s="32">
        <v>0</v>
      </c>
      <c r="H16" s="30">
        <f t="shared" si="0"/>
        <v>0</v>
      </c>
      <c r="I16" s="12"/>
    </row>
    <row r="17" spans="1:9" ht="115.5" x14ac:dyDescent="0.25">
      <c r="A17" s="34">
        <v>15</v>
      </c>
      <c r="B17" s="11" t="s">
        <v>335</v>
      </c>
      <c r="C17" s="11" t="s">
        <v>311</v>
      </c>
      <c r="D17" s="11" t="s">
        <v>355</v>
      </c>
      <c r="E17" s="27" t="s">
        <v>9</v>
      </c>
      <c r="F17" s="27">
        <v>1</v>
      </c>
      <c r="G17" s="32">
        <v>0</v>
      </c>
      <c r="H17" s="30">
        <f t="shared" si="0"/>
        <v>0</v>
      </c>
      <c r="I17" s="12"/>
    </row>
    <row r="18" spans="1:9" ht="148.5" x14ac:dyDescent="0.25">
      <c r="A18" s="34">
        <v>16</v>
      </c>
      <c r="B18" s="11" t="s">
        <v>335</v>
      </c>
      <c r="C18" s="11" t="s">
        <v>154</v>
      </c>
      <c r="D18" s="11" t="s">
        <v>155</v>
      </c>
      <c r="E18" s="27" t="s">
        <v>9</v>
      </c>
      <c r="F18" s="27">
        <v>4</v>
      </c>
      <c r="G18" s="32">
        <v>0</v>
      </c>
      <c r="H18" s="30">
        <f t="shared" si="0"/>
        <v>0</v>
      </c>
      <c r="I18" s="12"/>
    </row>
    <row r="19" spans="1:9" ht="82.5" x14ac:dyDescent="0.25">
      <c r="A19" s="34">
        <v>17</v>
      </c>
      <c r="B19" s="11" t="s">
        <v>335</v>
      </c>
      <c r="C19" s="11" t="s">
        <v>156</v>
      </c>
      <c r="D19" s="11" t="s">
        <v>157</v>
      </c>
      <c r="E19" s="27" t="s">
        <v>9</v>
      </c>
      <c r="F19" s="27">
        <v>4</v>
      </c>
      <c r="G19" s="32">
        <v>0</v>
      </c>
      <c r="H19" s="30">
        <f t="shared" si="0"/>
        <v>0</v>
      </c>
      <c r="I19" s="12"/>
    </row>
    <row r="20" spans="1:9" ht="99" x14ac:dyDescent="0.25">
      <c r="A20" s="34">
        <v>18</v>
      </c>
      <c r="B20" s="11" t="s">
        <v>335</v>
      </c>
      <c r="C20" s="11" t="s">
        <v>158</v>
      </c>
      <c r="D20" s="11" t="s">
        <v>159</v>
      </c>
      <c r="E20" s="27" t="s">
        <v>9</v>
      </c>
      <c r="F20" s="27">
        <v>4</v>
      </c>
      <c r="G20" s="32">
        <v>0</v>
      </c>
      <c r="H20" s="30">
        <f t="shared" si="0"/>
        <v>0</v>
      </c>
      <c r="I20" s="12"/>
    </row>
    <row r="21" spans="1:9" ht="280.5" x14ac:dyDescent="0.25">
      <c r="A21" s="34">
        <v>19</v>
      </c>
      <c r="B21" s="11" t="s">
        <v>335</v>
      </c>
      <c r="C21" s="11" t="s">
        <v>160</v>
      </c>
      <c r="D21" s="11" t="s">
        <v>161</v>
      </c>
      <c r="E21" s="27" t="s">
        <v>9</v>
      </c>
      <c r="F21" s="27">
        <v>4</v>
      </c>
      <c r="G21" s="32">
        <v>0</v>
      </c>
      <c r="H21" s="30">
        <f t="shared" si="0"/>
        <v>0</v>
      </c>
      <c r="I21" s="12"/>
    </row>
    <row r="22" spans="1:9" ht="181.5" x14ac:dyDescent="0.25">
      <c r="A22" s="34">
        <v>20</v>
      </c>
      <c r="B22" s="11" t="s">
        <v>335</v>
      </c>
      <c r="C22" s="11" t="s">
        <v>162</v>
      </c>
      <c r="D22" s="11" t="s">
        <v>163</v>
      </c>
      <c r="E22" s="27" t="s">
        <v>49</v>
      </c>
      <c r="F22" s="27">
        <v>4</v>
      </c>
      <c r="G22" s="32">
        <v>0</v>
      </c>
      <c r="H22" s="30">
        <f t="shared" si="0"/>
        <v>0</v>
      </c>
      <c r="I22" s="12"/>
    </row>
    <row r="23" spans="1:9" ht="99" x14ac:dyDescent="0.25">
      <c r="A23" s="34">
        <v>21</v>
      </c>
      <c r="B23" s="11" t="s">
        <v>353</v>
      </c>
      <c r="C23" s="11" t="s">
        <v>164</v>
      </c>
      <c r="D23" s="11" t="s">
        <v>165</v>
      </c>
      <c r="E23" s="27" t="s">
        <v>9</v>
      </c>
      <c r="F23" s="27">
        <v>4</v>
      </c>
      <c r="G23" s="32">
        <v>0</v>
      </c>
      <c r="H23" s="30">
        <f t="shared" si="0"/>
        <v>0</v>
      </c>
      <c r="I23" s="12"/>
    </row>
    <row r="24" spans="1:9" ht="99" x14ac:dyDescent="0.25">
      <c r="A24" s="34">
        <v>22</v>
      </c>
      <c r="B24" s="11" t="s">
        <v>335</v>
      </c>
      <c r="C24" s="11" t="s">
        <v>166</v>
      </c>
      <c r="D24" s="11" t="s">
        <v>167</v>
      </c>
      <c r="E24" s="27" t="s">
        <v>9</v>
      </c>
      <c r="F24" s="27">
        <v>4</v>
      </c>
      <c r="G24" s="32">
        <v>0</v>
      </c>
      <c r="H24" s="30">
        <f t="shared" si="0"/>
        <v>0</v>
      </c>
      <c r="I24" s="12"/>
    </row>
    <row r="25" spans="1:9" ht="99" x14ac:dyDescent="0.25">
      <c r="A25" s="34">
        <v>23</v>
      </c>
      <c r="B25" s="11" t="s">
        <v>335</v>
      </c>
      <c r="C25" s="11" t="s">
        <v>168</v>
      </c>
      <c r="D25" s="11" t="s">
        <v>169</v>
      </c>
      <c r="E25" s="27" t="s">
        <v>9</v>
      </c>
      <c r="F25" s="27">
        <v>4</v>
      </c>
      <c r="G25" s="32">
        <v>0</v>
      </c>
      <c r="H25" s="30">
        <f t="shared" si="0"/>
        <v>0</v>
      </c>
      <c r="I25" s="12"/>
    </row>
    <row r="26" spans="1:9" ht="115.5" x14ac:dyDescent="0.25">
      <c r="A26" s="34">
        <v>24</v>
      </c>
      <c r="B26" s="11" t="s">
        <v>335</v>
      </c>
      <c r="C26" s="11" t="s">
        <v>170</v>
      </c>
      <c r="D26" s="11" t="s">
        <v>356</v>
      </c>
      <c r="E26" s="27" t="s">
        <v>49</v>
      </c>
      <c r="F26" s="27">
        <v>4</v>
      </c>
      <c r="G26" s="32">
        <v>0</v>
      </c>
      <c r="H26" s="30">
        <f t="shared" si="0"/>
        <v>0</v>
      </c>
      <c r="I26" s="12"/>
    </row>
    <row r="27" spans="1:9" ht="115.5" x14ac:dyDescent="0.25">
      <c r="A27" s="34">
        <v>25</v>
      </c>
      <c r="B27" s="11" t="s">
        <v>335</v>
      </c>
      <c r="C27" s="11" t="s">
        <v>218</v>
      </c>
      <c r="D27" s="11" t="s">
        <v>173</v>
      </c>
      <c r="E27" s="27" t="s">
        <v>9</v>
      </c>
      <c r="F27" s="27">
        <v>4</v>
      </c>
      <c r="G27" s="32">
        <v>0</v>
      </c>
      <c r="H27" s="30">
        <f t="shared" si="0"/>
        <v>0</v>
      </c>
      <c r="I27" s="12"/>
    </row>
    <row r="28" spans="1:9" ht="99" x14ac:dyDescent="0.25">
      <c r="A28" s="34">
        <v>26</v>
      </c>
      <c r="B28" s="11" t="s">
        <v>335</v>
      </c>
      <c r="C28" s="11" t="s">
        <v>357</v>
      </c>
      <c r="D28" s="11" t="s">
        <v>358</v>
      </c>
      <c r="E28" s="27" t="s">
        <v>9</v>
      </c>
      <c r="F28" s="27">
        <v>1</v>
      </c>
      <c r="G28" s="32">
        <v>0</v>
      </c>
      <c r="H28" s="30">
        <f t="shared" si="0"/>
        <v>0</v>
      </c>
      <c r="I28" s="12"/>
    </row>
    <row r="29" spans="1:9" ht="66" x14ac:dyDescent="0.25">
      <c r="A29" s="34">
        <v>27</v>
      </c>
      <c r="B29" s="11" t="s">
        <v>335</v>
      </c>
      <c r="C29" s="11" t="s">
        <v>21</v>
      </c>
      <c r="D29" s="11" t="s">
        <v>359</v>
      </c>
      <c r="E29" s="27" t="s">
        <v>49</v>
      </c>
      <c r="F29" s="27">
        <v>1</v>
      </c>
      <c r="G29" s="32">
        <v>0</v>
      </c>
      <c r="H29" s="30">
        <f t="shared" si="0"/>
        <v>0</v>
      </c>
      <c r="I29" s="12"/>
    </row>
    <row r="30" spans="1:9" ht="49.5" x14ac:dyDescent="0.25">
      <c r="A30" s="34">
        <v>28</v>
      </c>
      <c r="B30" s="11" t="s">
        <v>335</v>
      </c>
      <c r="C30" s="11" t="s">
        <v>360</v>
      </c>
      <c r="D30" s="11" t="s">
        <v>361</v>
      </c>
      <c r="E30" s="27" t="s">
        <v>49</v>
      </c>
      <c r="F30" s="27">
        <v>1</v>
      </c>
      <c r="G30" s="32">
        <v>0</v>
      </c>
      <c r="H30" s="30">
        <f t="shared" si="0"/>
        <v>0</v>
      </c>
      <c r="I30" s="12"/>
    </row>
    <row r="31" spans="1:9" ht="115.5" x14ac:dyDescent="0.25">
      <c r="A31" s="34">
        <v>29</v>
      </c>
      <c r="B31" s="11" t="s">
        <v>353</v>
      </c>
      <c r="C31" s="11" t="s">
        <v>17</v>
      </c>
      <c r="D31" s="11" t="s">
        <v>18</v>
      </c>
      <c r="E31" s="27" t="s">
        <v>9</v>
      </c>
      <c r="F31" s="27">
        <v>1</v>
      </c>
      <c r="G31" s="32">
        <v>0</v>
      </c>
      <c r="H31" s="30">
        <f t="shared" si="0"/>
        <v>0</v>
      </c>
      <c r="I31" s="12"/>
    </row>
    <row r="32" spans="1:9" ht="66" x14ac:dyDescent="0.25">
      <c r="A32" s="34">
        <v>30</v>
      </c>
      <c r="B32" s="11" t="s">
        <v>335</v>
      </c>
      <c r="C32" s="11" t="s">
        <v>362</v>
      </c>
      <c r="D32" s="11" t="s">
        <v>363</v>
      </c>
      <c r="E32" s="27" t="s">
        <v>49</v>
      </c>
      <c r="F32" s="27">
        <v>2</v>
      </c>
      <c r="G32" s="32">
        <v>0</v>
      </c>
      <c r="H32" s="30">
        <f t="shared" si="0"/>
        <v>0</v>
      </c>
      <c r="I32" s="12"/>
    </row>
    <row r="33" spans="1:9" ht="82.5" x14ac:dyDescent="0.25">
      <c r="A33" s="34">
        <v>31</v>
      </c>
      <c r="B33" s="11" t="s">
        <v>364</v>
      </c>
      <c r="C33" s="11" t="s">
        <v>19</v>
      </c>
      <c r="D33" s="11" t="s">
        <v>365</v>
      </c>
      <c r="E33" s="27" t="s">
        <v>9</v>
      </c>
      <c r="F33" s="27">
        <v>1</v>
      </c>
      <c r="G33" s="32">
        <v>0</v>
      </c>
      <c r="H33" s="30">
        <f t="shared" si="0"/>
        <v>0</v>
      </c>
      <c r="I33" s="12"/>
    </row>
    <row r="34" spans="1:9" ht="49.5" x14ac:dyDescent="0.25">
      <c r="A34" s="34">
        <v>32</v>
      </c>
      <c r="B34" s="11" t="s">
        <v>335</v>
      </c>
      <c r="C34" s="11" t="s">
        <v>238</v>
      </c>
      <c r="D34" s="11" t="s">
        <v>366</v>
      </c>
      <c r="E34" s="27" t="s">
        <v>49</v>
      </c>
      <c r="F34" s="27">
        <v>1</v>
      </c>
      <c r="G34" s="32">
        <v>0</v>
      </c>
      <c r="H34" s="30">
        <f t="shared" si="0"/>
        <v>0</v>
      </c>
      <c r="I34" s="12"/>
    </row>
    <row r="35" spans="1:9" ht="49.5" x14ac:dyDescent="0.25">
      <c r="A35" s="34">
        <v>33</v>
      </c>
      <c r="B35" s="11" t="s">
        <v>335</v>
      </c>
      <c r="C35" s="11" t="s">
        <v>235</v>
      </c>
      <c r="D35" s="11" t="s">
        <v>367</v>
      </c>
      <c r="E35" s="27" t="s">
        <v>49</v>
      </c>
      <c r="F35" s="27">
        <v>1</v>
      </c>
      <c r="G35" s="32">
        <v>0</v>
      </c>
      <c r="H35" s="30">
        <f t="shared" si="0"/>
        <v>0</v>
      </c>
      <c r="I35" s="12"/>
    </row>
    <row r="36" spans="1:9" ht="198" x14ac:dyDescent="0.25">
      <c r="A36" s="34">
        <v>34</v>
      </c>
      <c r="B36" s="11" t="s">
        <v>335</v>
      </c>
      <c r="C36" s="11" t="s">
        <v>182</v>
      </c>
      <c r="D36" s="11" t="s">
        <v>183</v>
      </c>
      <c r="E36" s="27" t="s">
        <v>184</v>
      </c>
      <c r="F36" s="27">
        <v>1</v>
      </c>
      <c r="G36" s="32">
        <v>0</v>
      </c>
      <c r="H36" s="30">
        <f t="shared" si="0"/>
        <v>0</v>
      </c>
      <c r="I36" s="12"/>
    </row>
    <row r="37" spans="1:9" ht="82.5" x14ac:dyDescent="0.25">
      <c r="A37" s="34">
        <v>35</v>
      </c>
      <c r="B37" s="11" t="s">
        <v>335</v>
      </c>
      <c r="C37" s="11" t="s">
        <v>185</v>
      </c>
      <c r="D37" s="11" t="s">
        <v>186</v>
      </c>
      <c r="E37" s="27" t="s">
        <v>184</v>
      </c>
      <c r="F37" s="27">
        <v>1</v>
      </c>
      <c r="G37" s="32">
        <v>0</v>
      </c>
      <c r="H37" s="30">
        <f t="shared" si="0"/>
        <v>0</v>
      </c>
      <c r="I37" s="12"/>
    </row>
    <row r="38" spans="1:9" ht="82.5" x14ac:dyDescent="0.25">
      <c r="A38" s="34">
        <v>36</v>
      </c>
      <c r="B38" s="11" t="s">
        <v>335</v>
      </c>
      <c r="C38" s="11" t="s">
        <v>187</v>
      </c>
      <c r="D38" s="11" t="s">
        <v>368</v>
      </c>
      <c r="E38" s="27" t="s">
        <v>184</v>
      </c>
      <c r="F38" s="27">
        <v>1</v>
      </c>
      <c r="G38" s="32">
        <v>0</v>
      </c>
      <c r="H38" s="30">
        <f t="shared" si="0"/>
        <v>0</v>
      </c>
      <c r="I38" s="12"/>
    </row>
    <row r="39" spans="1:9" ht="66" x14ac:dyDescent="0.25">
      <c r="A39" s="34">
        <v>37</v>
      </c>
      <c r="B39" s="11" t="s">
        <v>335</v>
      </c>
      <c r="C39" s="11" t="s">
        <v>189</v>
      </c>
      <c r="D39" s="11" t="s">
        <v>369</v>
      </c>
      <c r="E39" s="27" t="s">
        <v>184</v>
      </c>
      <c r="F39" s="27">
        <v>1</v>
      </c>
      <c r="G39" s="32">
        <v>0</v>
      </c>
      <c r="H39" s="30">
        <f t="shared" si="0"/>
        <v>0</v>
      </c>
      <c r="I39" s="12"/>
    </row>
    <row r="40" spans="1:9" ht="49.5" x14ac:dyDescent="0.25">
      <c r="A40" s="34">
        <v>38</v>
      </c>
      <c r="B40" s="11" t="s">
        <v>335</v>
      </c>
      <c r="C40" s="11" t="s">
        <v>191</v>
      </c>
      <c r="D40" s="11" t="s">
        <v>370</v>
      </c>
      <c r="E40" s="27" t="s">
        <v>184</v>
      </c>
      <c r="F40" s="27">
        <v>1</v>
      </c>
      <c r="G40" s="32">
        <v>0</v>
      </c>
      <c r="H40" s="30">
        <f>F40*G40</f>
        <v>0</v>
      </c>
      <c r="I40" s="12"/>
    </row>
    <row r="41" spans="1:9" ht="18.75" x14ac:dyDescent="0.25">
      <c r="A41" s="63" t="s">
        <v>425</v>
      </c>
      <c r="B41" s="63"/>
      <c r="C41" s="63"/>
      <c r="D41" s="63"/>
      <c r="E41" s="63"/>
      <c r="F41" s="63"/>
      <c r="G41" s="63"/>
      <c r="H41" s="38">
        <f>SUM(H3:H40)</f>
        <v>0</v>
      </c>
      <c r="I41" s="39"/>
    </row>
    <row r="42" spans="1:9" ht="5.25" customHeight="1" x14ac:dyDescent="0.25">
      <c r="I42" s="4"/>
    </row>
    <row r="43" spans="1:9" hidden="1" x14ac:dyDescent="0.25">
      <c r="I43" s="4"/>
    </row>
    <row r="44" spans="1:9" hidden="1" x14ac:dyDescent="0.25">
      <c r="I44" s="4"/>
    </row>
    <row r="45" spans="1:9" hidden="1" x14ac:dyDescent="0.25">
      <c r="I45" s="4"/>
    </row>
    <row r="46" spans="1:9" hidden="1" x14ac:dyDescent="0.25">
      <c r="I46" s="15"/>
    </row>
    <row r="47" spans="1:9" hidden="1" x14ac:dyDescent="0.25">
      <c r="I47" s="4"/>
    </row>
    <row r="48" spans="1:9" hidden="1" x14ac:dyDescent="0.25">
      <c r="I48" s="4"/>
    </row>
    <row r="49" spans="9:9" hidden="1" x14ac:dyDescent="0.25">
      <c r="I49" s="4"/>
    </row>
    <row r="50" spans="9:9" hidden="1" x14ac:dyDescent="0.25">
      <c r="I50" s="16"/>
    </row>
    <row r="51" spans="9:9" hidden="1" x14ac:dyDescent="0.25">
      <c r="I51" s="4"/>
    </row>
    <row r="52" spans="9:9" hidden="1" x14ac:dyDescent="0.25">
      <c r="I52" s="4"/>
    </row>
    <row r="53" spans="9:9" hidden="1" x14ac:dyDescent="0.25">
      <c r="I53" s="16"/>
    </row>
    <row r="54" spans="9:9" hidden="1" x14ac:dyDescent="0.25">
      <c r="I54" s="4"/>
    </row>
    <row r="55" spans="9:9" hidden="1" x14ac:dyDescent="0.25">
      <c r="I55" s="4"/>
    </row>
    <row r="56" spans="9:9" hidden="1" x14ac:dyDescent="0.25">
      <c r="I56" s="17"/>
    </row>
    <row r="57" spans="9:9" hidden="1" x14ac:dyDescent="0.25">
      <c r="I57" s="4"/>
    </row>
    <row r="58" spans="9:9" hidden="1" x14ac:dyDescent="0.25">
      <c r="I58" s="4"/>
    </row>
    <row r="59" spans="9:9" hidden="1" x14ac:dyDescent="0.25">
      <c r="I59" s="4"/>
    </row>
    <row r="60" spans="9:9" hidden="1" x14ac:dyDescent="0.25">
      <c r="I60" s="4"/>
    </row>
    <row r="61" spans="9:9" hidden="1" x14ac:dyDescent="0.25">
      <c r="I61" s="16"/>
    </row>
    <row r="62" spans="9:9" hidden="1" x14ac:dyDescent="0.25">
      <c r="I62" s="4"/>
    </row>
    <row r="63" spans="9:9" hidden="1" x14ac:dyDescent="0.25">
      <c r="I63" s="4"/>
    </row>
    <row r="64" spans="9:9" hidden="1" x14ac:dyDescent="0.25">
      <c r="I64" s="4"/>
    </row>
    <row r="66" spans="9:9" hidden="1" x14ac:dyDescent="0.25">
      <c r="I66" s="14"/>
    </row>
    <row r="71" spans="9:9" hidden="1" x14ac:dyDescent="0.25">
      <c r="I71" s="14"/>
    </row>
    <row r="72" spans="9:9" hidden="1" x14ac:dyDescent="0.25">
      <c r="I72" s="14"/>
    </row>
    <row r="73" spans="9:9" hidden="1" x14ac:dyDescent="0.25">
      <c r="I73" s="18"/>
    </row>
    <row r="74" spans="9:9" hidden="1" x14ac:dyDescent="0.25">
      <c r="I74" s="19"/>
    </row>
    <row r="75" spans="9:9" hidden="1" x14ac:dyDescent="0.25">
      <c r="I75" s="14"/>
    </row>
    <row r="80" spans="9:9" hidden="1" x14ac:dyDescent="0.25">
      <c r="I80" s="14"/>
    </row>
  </sheetData>
  <mergeCells count="2">
    <mergeCell ref="A41:G41"/>
    <mergeCell ref="A1:I1"/>
  </mergeCells>
  <pageMargins left="0.7" right="0.7" top="0.75" bottom="0.75" header="0.3" footer="0.3"/>
  <pageSetup scale="4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7ED70-5055-4C6F-A582-13EF530A82B8}">
  <sheetPr>
    <tabColor rgb="FFFFFF00"/>
  </sheetPr>
  <dimension ref="A1:J39"/>
  <sheetViews>
    <sheetView zoomScaleNormal="100" workbookViewId="0">
      <selection sqref="A1:I1"/>
    </sheetView>
  </sheetViews>
  <sheetFormatPr defaultColWidth="0" defaultRowHeight="15" zeroHeight="1" x14ac:dyDescent="0.25"/>
  <cols>
    <col min="1" max="1" width="7.7109375" customWidth="1"/>
    <col min="2" max="2" width="16.140625" customWidth="1"/>
    <col min="3" max="3" width="16.7109375" bestFit="1" customWidth="1"/>
    <col min="4" max="4" width="38.7109375" customWidth="1"/>
    <col min="5" max="5" width="11.5703125" customWidth="1"/>
    <col min="6" max="6" width="10.42578125" customWidth="1"/>
    <col min="7" max="7" width="26.85546875" customWidth="1"/>
    <col min="8" max="8" width="26.85546875" style="3" customWidth="1"/>
    <col min="9" max="9" width="28.85546875" customWidth="1"/>
    <col min="10" max="10" width="0.7109375" customWidth="1"/>
    <col min="11" max="16384" width="9.140625" hidden="1"/>
  </cols>
  <sheetData>
    <row r="1" spans="1:9" ht="57.75" customHeight="1" x14ac:dyDescent="0.25">
      <c r="A1" s="68" t="s">
        <v>443</v>
      </c>
      <c r="B1" s="69"/>
      <c r="C1" s="69"/>
      <c r="D1" s="69"/>
      <c r="E1" s="69"/>
      <c r="F1" s="69"/>
      <c r="G1" s="69"/>
      <c r="H1" s="69"/>
      <c r="I1" s="70"/>
    </row>
    <row r="2" spans="1:9" ht="22.5" customHeight="1" x14ac:dyDescent="0.25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6" t="s">
        <v>5</v>
      </c>
      <c r="G2" s="20" t="s">
        <v>416</v>
      </c>
      <c r="H2" s="20" t="s">
        <v>417</v>
      </c>
      <c r="I2" s="21" t="s">
        <v>418</v>
      </c>
    </row>
    <row r="3" spans="1:9" ht="66" x14ac:dyDescent="0.25">
      <c r="A3" s="34">
        <v>1</v>
      </c>
      <c r="B3" s="11" t="s">
        <v>371</v>
      </c>
      <c r="C3" s="11" t="s">
        <v>125</v>
      </c>
      <c r="D3" s="11" t="s">
        <v>126</v>
      </c>
      <c r="E3" s="35" t="s">
        <v>9</v>
      </c>
      <c r="F3" s="35">
        <v>98</v>
      </c>
      <c r="G3" s="36">
        <v>0</v>
      </c>
      <c r="H3" s="37">
        <f>F3*G3</f>
        <v>0</v>
      </c>
      <c r="I3" s="12"/>
    </row>
    <row r="4" spans="1:9" ht="189.75" customHeight="1" x14ac:dyDescent="0.25">
      <c r="A4" s="34">
        <v>2</v>
      </c>
      <c r="B4" s="11" t="s">
        <v>371</v>
      </c>
      <c r="C4" s="11" t="s">
        <v>41</v>
      </c>
      <c r="D4" s="11" t="s">
        <v>194</v>
      </c>
      <c r="E4" s="35" t="s">
        <v>9</v>
      </c>
      <c r="F4" s="35">
        <v>83</v>
      </c>
      <c r="G4" s="36">
        <v>0</v>
      </c>
      <c r="H4" s="37">
        <f t="shared" ref="H4:H29" si="0">F4*G4</f>
        <v>0</v>
      </c>
      <c r="I4" s="12"/>
    </row>
    <row r="5" spans="1:9" ht="132" x14ac:dyDescent="0.25">
      <c r="A5" s="34">
        <v>3</v>
      </c>
      <c r="B5" s="11" t="s">
        <v>372</v>
      </c>
      <c r="C5" s="11" t="s">
        <v>142</v>
      </c>
      <c r="D5" s="11" t="s">
        <v>213</v>
      </c>
      <c r="E5" s="35" t="s">
        <v>9</v>
      </c>
      <c r="F5" s="35">
        <v>1</v>
      </c>
      <c r="G5" s="36">
        <v>0</v>
      </c>
      <c r="H5" s="37">
        <f t="shared" si="0"/>
        <v>0</v>
      </c>
      <c r="I5" s="12"/>
    </row>
    <row r="6" spans="1:9" ht="148.5" x14ac:dyDescent="0.25">
      <c r="A6" s="34">
        <v>4</v>
      </c>
      <c r="B6" s="11" t="s">
        <v>372</v>
      </c>
      <c r="C6" s="11" t="s">
        <v>23</v>
      </c>
      <c r="D6" s="11" t="s">
        <v>214</v>
      </c>
      <c r="E6" s="35" t="s">
        <v>9</v>
      </c>
      <c r="F6" s="35">
        <v>1</v>
      </c>
      <c r="G6" s="36">
        <v>0</v>
      </c>
      <c r="H6" s="37">
        <f t="shared" si="0"/>
        <v>0</v>
      </c>
      <c r="I6" s="12"/>
    </row>
    <row r="7" spans="1:9" ht="115.5" x14ac:dyDescent="0.25">
      <c r="A7" s="34">
        <v>5</v>
      </c>
      <c r="B7" s="11" t="s">
        <v>372</v>
      </c>
      <c r="C7" s="11" t="s">
        <v>145</v>
      </c>
      <c r="D7" s="11" t="s">
        <v>215</v>
      </c>
      <c r="E7" s="35" t="s">
        <v>9</v>
      </c>
      <c r="F7" s="35">
        <v>1</v>
      </c>
      <c r="G7" s="36">
        <v>0</v>
      </c>
      <c r="H7" s="37">
        <f t="shared" si="0"/>
        <v>0</v>
      </c>
      <c r="I7" s="12"/>
    </row>
    <row r="8" spans="1:9" ht="115.5" x14ac:dyDescent="0.25">
      <c r="A8" s="34">
        <v>6</v>
      </c>
      <c r="B8" s="11" t="s">
        <v>372</v>
      </c>
      <c r="C8" s="11" t="s">
        <v>147</v>
      </c>
      <c r="D8" s="11" t="s">
        <v>216</v>
      </c>
      <c r="E8" s="35" t="s">
        <v>9</v>
      </c>
      <c r="F8" s="35">
        <v>1</v>
      </c>
      <c r="G8" s="36">
        <v>0</v>
      </c>
      <c r="H8" s="37">
        <f t="shared" si="0"/>
        <v>0</v>
      </c>
      <c r="I8" s="12"/>
    </row>
    <row r="9" spans="1:9" ht="148.5" x14ac:dyDescent="0.25">
      <c r="A9" s="34">
        <v>7</v>
      </c>
      <c r="B9" s="11" t="s">
        <v>372</v>
      </c>
      <c r="C9" s="11" t="s">
        <v>149</v>
      </c>
      <c r="D9" s="11" t="s">
        <v>310</v>
      </c>
      <c r="E9" s="35" t="s">
        <v>151</v>
      </c>
      <c r="F9" s="35">
        <v>1</v>
      </c>
      <c r="G9" s="36">
        <v>0</v>
      </c>
      <c r="H9" s="37">
        <f t="shared" si="0"/>
        <v>0</v>
      </c>
      <c r="I9" s="12"/>
    </row>
    <row r="10" spans="1:9" ht="167.45" customHeight="1" x14ac:dyDescent="0.25">
      <c r="A10" s="34">
        <v>8</v>
      </c>
      <c r="B10" s="11" t="s">
        <v>372</v>
      </c>
      <c r="C10" s="11" t="s">
        <v>152</v>
      </c>
      <c r="D10" s="11" t="s">
        <v>217</v>
      </c>
      <c r="E10" s="35" t="s">
        <v>9</v>
      </c>
      <c r="F10" s="35">
        <v>1</v>
      </c>
      <c r="G10" s="36">
        <v>0</v>
      </c>
      <c r="H10" s="37">
        <f t="shared" si="0"/>
        <v>0</v>
      </c>
      <c r="I10" s="12"/>
    </row>
    <row r="11" spans="1:9" ht="82.5" x14ac:dyDescent="0.25">
      <c r="A11" s="34">
        <v>9</v>
      </c>
      <c r="B11" s="11" t="s">
        <v>371</v>
      </c>
      <c r="C11" s="11" t="s">
        <v>205</v>
      </c>
      <c r="D11" s="11" t="s">
        <v>206</v>
      </c>
      <c r="E11" s="35" t="s">
        <v>49</v>
      </c>
      <c r="F11" s="35">
        <v>15</v>
      </c>
      <c r="G11" s="36">
        <v>0</v>
      </c>
      <c r="H11" s="37">
        <f t="shared" si="0"/>
        <v>0</v>
      </c>
      <c r="I11" s="12"/>
    </row>
    <row r="12" spans="1:9" ht="115.5" x14ac:dyDescent="0.25">
      <c r="A12" s="34">
        <v>10</v>
      </c>
      <c r="B12" s="11" t="s">
        <v>371</v>
      </c>
      <c r="C12" s="11" t="s">
        <v>231</v>
      </c>
      <c r="D12" s="11" t="s">
        <v>232</v>
      </c>
      <c r="E12" s="35" t="s">
        <v>49</v>
      </c>
      <c r="F12" s="35">
        <v>15</v>
      </c>
      <c r="G12" s="36">
        <v>0</v>
      </c>
      <c r="H12" s="37">
        <f t="shared" si="0"/>
        <v>0</v>
      </c>
      <c r="I12" s="12"/>
    </row>
    <row r="13" spans="1:9" ht="183" customHeight="1" x14ac:dyDescent="0.25">
      <c r="A13" s="34">
        <v>11</v>
      </c>
      <c r="B13" s="11" t="s">
        <v>371</v>
      </c>
      <c r="C13" s="11" t="s">
        <v>233</v>
      </c>
      <c r="D13" s="11" t="s">
        <v>234</v>
      </c>
      <c r="E13" s="35" t="s">
        <v>49</v>
      </c>
      <c r="F13" s="35">
        <v>15</v>
      </c>
      <c r="G13" s="36">
        <v>0</v>
      </c>
      <c r="H13" s="37">
        <f t="shared" si="0"/>
        <v>0</v>
      </c>
      <c r="I13" s="12"/>
    </row>
    <row r="14" spans="1:9" ht="66" x14ac:dyDescent="0.25">
      <c r="A14" s="34">
        <v>12</v>
      </c>
      <c r="B14" s="11" t="s">
        <v>371</v>
      </c>
      <c r="C14" s="11" t="s">
        <v>235</v>
      </c>
      <c r="D14" s="11" t="s">
        <v>236</v>
      </c>
      <c r="E14" s="35" t="s">
        <v>237</v>
      </c>
      <c r="F14" s="35">
        <v>15</v>
      </c>
      <c r="G14" s="36">
        <v>0</v>
      </c>
      <c r="H14" s="37">
        <f t="shared" si="0"/>
        <v>0</v>
      </c>
      <c r="I14" s="12"/>
    </row>
    <row r="15" spans="1:9" ht="66" x14ac:dyDescent="0.25">
      <c r="A15" s="34">
        <v>13</v>
      </c>
      <c r="B15" s="11" t="s">
        <v>371</v>
      </c>
      <c r="C15" s="11" t="s">
        <v>238</v>
      </c>
      <c r="D15" s="11" t="s">
        <v>239</v>
      </c>
      <c r="E15" s="35" t="s">
        <v>49</v>
      </c>
      <c r="F15" s="35">
        <v>15</v>
      </c>
      <c r="G15" s="36">
        <v>0</v>
      </c>
      <c r="H15" s="37">
        <f t="shared" si="0"/>
        <v>0</v>
      </c>
      <c r="I15" s="12"/>
    </row>
    <row r="16" spans="1:9" ht="213" customHeight="1" x14ac:dyDescent="0.25">
      <c r="A16" s="34">
        <v>14</v>
      </c>
      <c r="B16" s="11" t="s">
        <v>371</v>
      </c>
      <c r="C16" s="11" t="s">
        <v>240</v>
      </c>
      <c r="D16" s="11" t="s">
        <v>241</v>
      </c>
      <c r="E16" s="35" t="s">
        <v>242</v>
      </c>
      <c r="F16" s="35">
        <v>15</v>
      </c>
      <c r="G16" s="36">
        <v>0</v>
      </c>
      <c r="H16" s="37">
        <f t="shared" si="0"/>
        <v>0</v>
      </c>
      <c r="I16" s="12"/>
    </row>
    <row r="17" spans="1:9" ht="49.5" x14ac:dyDescent="0.25">
      <c r="A17" s="34">
        <v>15</v>
      </c>
      <c r="B17" s="11" t="s">
        <v>371</v>
      </c>
      <c r="C17" s="11" t="s">
        <v>52</v>
      </c>
      <c r="D17" s="11" t="s">
        <v>243</v>
      </c>
      <c r="E17" s="35" t="s">
        <v>237</v>
      </c>
      <c r="F17" s="35">
        <v>15</v>
      </c>
      <c r="G17" s="36">
        <v>0</v>
      </c>
      <c r="H17" s="37">
        <f t="shared" si="0"/>
        <v>0</v>
      </c>
      <c r="I17" s="12"/>
    </row>
    <row r="18" spans="1:9" ht="66" x14ac:dyDescent="0.25">
      <c r="A18" s="34">
        <v>16</v>
      </c>
      <c r="B18" s="11" t="s">
        <v>371</v>
      </c>
      <c r="C18" s="11" t="s">
        <v>47</v>
      </c>
      <c r="D18" s="11" t="s">
        <v>244</v>
      </c>
      <c r="E18" s="35" t="s">
        <v>49</v>
      </c>
      <c r="F18" s="35">
        <v>15</v>
      </c>
      <c r="G18" s="36">
        <v>0</v>
      </c>
      <c r="H18" s="37">
        <f t="shared" si="0"/>
        <v>0</v>
      </c>
      <c r="I18" s="12"/>
    </row>
    <row r="19" spans="1:9" ht="82.5" x14ac:dyDescent="0.25">
      <c r="A19" s="34">
        <v>17</v>
      </c>
      <c r="B19" s="11" t="s">
        <v>371</v>
      </c>
      <c r="C19" s="11" t="s">
        <v>58</v>
      </c>
      <c r="D19" s="11" t="s">
        <v>245</v>
      </c>
      <c r="E19" s="35" t="s">
        <v>49</v>
      </c>
      <c r="F19" s="35">
        <v>15</v>
      </c>
      <c r="G19" s="36">
        <v>0</v>
      </c>
      <c r="H19" s="37">
        <f t="shared" si="0"/>
        <v>0</v>
      </c>
      <c r="I19" s="12"/>
    </row>
    <row r="20" spans="1:9" ht="33" x14ac:dyDescent="0.25">
      <c r="A20" s="34">
        <v>18</v>
      </c>
      <c r="B20" s="11" t="s">
        <v>371</v>
      </c>
      <c r="C20" s="11" t="s">
        <v>246</v>
      </c>
      <c r="D20" s="11" t="s">
        <v>247</v>
      </c>
      <c r="E20" s="35" t="s">
        <v>9</v>
      </c>
      <c r="F20" s="35">
        <v>15</v>
      </c>
      <c r="G20" s="36">
        <v>0</v>
      </c>
      <c r="H20" s="37">
        <f t="shared" si="0"/>
        <v>0</v>
      </c>
      <c r="I20" s="12"/>
    </row>
    <row r="21" spans="1:9" ht="49.5" x14ac:dyDescent="0.25">
      <c r="A21" s="34">
        <v>19</v>
      </c>
      <c r="B21" s="11" t="s">
        <v>371</v>
      </c>
      <c r="C21" s="11" t="s">
        <v>248</v>
      </c>
      <c r="D21" s="11" t="s">
        <v>249</v>
      </c>
      <c r="E21" s="35" t="s">
        <v>9</v>
      </c>
      <c r="F21" s="35">
        <v>15</v>
      </c>
      <c r="G21" s="36">
        <v>0</v>
      </c>
      <c r="H21" s="37">
        <f t="shared" si="0"/>
        <v>0</v>
      </c>
      <c r="I21" s="12"/>
    </row>
    <row r="22" spans="1:9" ht="66" x14ac:dyDescent="0.25">
      <c r="A22" s="34">
        <v>20</v>
      </c>
      <c r="B22" s="11" t="s">
        <v>371</v>
      </c>
      <c r="C22" s="11" t="s">
        <v>50</v>
      </c>
      <c r="D22" s="11" t="s">
        <v>250</v>
      </c>
      <c r="E22" s="35" t="s">
        <v>9</v>
      </c>
      <c r="F22" s="35">
        <v>15</v>
      </c>
      <c r="G22" s="36">
        <v>0</v>
      </c>
      <c r="H22" s="37">
        <f t="shared" si="0"/>
        <v>0</v>
      </c>
      <c r="I22" s="12"/>
    </row>
    <row r="23" spans="1:9" ht="82.5" x14ac:dyDescent="0.25">
      <c r="A23" s="34">
        <v>21</v>
      </c>
      <c r="B23" s="11" t="s">
        <v>371</v>
      </c>
      <c r="C23" s="11" t="s">
        <v>320</v>
      </c>
      <c r="D23" s="11" t="s">
        <v>321</v>
      </c>
      <c r="E23" s="35" t="s">
        <v>184</v>
      </c>
      <c r="F23" s="35">
        <v>1</v>
      </c>
      <c r="G23" s="36">
        <v>0</v>
      </c>
      <c r="H23" s="37">
        <f t="shared" si="0"/>
        <v>0</v>
      </c>
      <c r="I23" s="12"/>
    </row>
    <row r="24" spans="1:9" ht="49.5" x14ac:dyDescent="0.25">
      <c r="A24" s="34">
        <v>22</v>
      </c>
      <c r="B24" s="11" t="s">
        <v>371</v>
      </c>
      <c r="C24" s="11" t="s">
        <v>322</v>
      </c>
      <c r="D24" s="11" t="s">
        <v>323</v>
      </c>
      <c r="E24" s="35" t="s">
        <v>184</v>
      </c>
      <c r="F24" s="35">
        <v>1</v>
      </c>
      <c r="G24" s="36">
        <v>0</v>
      </c>
      <c r="H24" s="37">
        <f t="shared" si="0"/>
        <v>0</v>
      </c>
      <c r="I24" s="12"/>
    </row>
    <row r="25" spans="1:9" ht="82.5" x14ac:dyDescent="0.25">
      <c r="A25" s="34">
        <v>23</v>
      </c>
      <c r="B25" s="11" t="s">
        <v>371</v>
      </c>
      <c r="C25" s="11" t="s">
        <v>324</v>
      </c>
      <c r="D25" s="11" t="s">
        <v>325</v>
      </c>
      <c r="E25" s="35" t="s">
        <v>184</v>
      </c>
      <c r="F25" s="35">
        <v>1</v>
      </c>
      <c r="G25" s="36">
        <v>0</v>
      </c>
      <c r="H25" s="37">
        <f t="shared" si="0"/>
        <v>0</v>
      </c>
      <c r="I25" s="12"/>
    </row>
    <row r="26" spans="1:9" ht="132" x14ac:dyDescent="0.25">
      <c r="A26" s="34">
        <v>24</v>
      </c>
      <c r="B26" s="11" t="s">
        <v>371</v>
      </c>
      <c r="C26" s="11" t="s">
        <v>326</v>
      </c>
      <c r="D26" s="11" t="s">
        <v>327</v>
      </c>
      <c r="E26" s="35" t="s">
        <v>49</v>
      </c>
      <c r="F26" s="35">
        <v>1</v>
      </c>
      <c r="G26" s="36">
        <v>0</v>
      </c>
      <c r="H26" s="37">
        <f t="shared" si="0"/>
        <v>0</v>
      </c>
      <c r="I26" s="12"/>
    </row>
    <row r="27" spans="1:9" ht="33" x14ac:dyDescent="0.25">
      <c r="A27" s="34">
        <v>25</v>
      </c>
      <c r="B27" s="11" t="s">
        <v>371</v>
      </c>
      <c r="C27" s="11" t="s">
        <v>328</v>
      </c>
      <c r="D27" s="11" t="s">
        <v>329</v>
      </c>
      <c r="E27" s="35" t="s">
        <v>49</v>
      </c>
      <c r="F27" s="35">
        <v>1</v>
      </c>
      <c r="G27" s="36">
        <v>0</v>
      </c>
      <c r="H27" s="37">
        <f t="shared" si="0"/>
        <v>0</v>
      </c>
      <c r="I27" s="12"/>
    </row>
    <row r="28" spans="1:9" ht="99" x14ac:dyDescent="0.25">
      <c r="A28" s="34"/>
      <c r="B28" s="11" t="s">
        <v>371</v>
      </c>
      <c r="C28" s="11" t="s">
        <v>330</v>
      </c>
      <c r="D28" s="11" t="s">
        <v>331</v>
      </c>
      <c r="E28" s="35" t="s">
        <v>184</v>
      </c>
      <c r="F28" s="35">
        <v>1</v>
      </c>
      <c r="G28" s="36">
        <v>0</v>
      </c>
      <c r="H28" s="37">
        <f t="shared" si="0"/>
        <v>0</v>
      </c>
      <c r="I28" s="12"/>
    </row>
    <row r="29" spans="1:9" ht="33" x14ac:dyDescent="0.25">
      <c r="A29" s="34">
        <v>26</v>
      </c>
      <c r="B29" s="11" t="s">
        <v>371</v>
      </c>
      <c r="C29" s="11" t="s">
        <v>182</v>
      </c>
      <c r="D29" s="11" t="s">
        <v>332</v>
      </c>
      <c r="E29" s="35" t="s">
        <v>184</v>
      </c>
      <c r="F29" s="35">
        <v>1</v>
      </c>
      <c r="G29" s="36">
        <v>0</v>
      </c>
      <c r="H29" s="37">
        <f t="shared" si="0"/>
        <v>0</v>
      </c>
      <c r="I29" s="12"/>
    </row>
    <row r="30" spans="1:9" ht="18.75" x14ac:dyDescent="0.25">
      <c r="A30" s="63" t="s">
        <v>424</v>
      </c>
      <c r="B30" s="63"/>
      <c r="C30" s="63"/>
      <c r="D30" s="63"/>
      <c r="E30" s="63"/>
      <c r="F30" s="63"/>
      <c r="G30" s="63"/>
      <c r="H30" s="38">
        <f>SUM(H3:H29)</f>
        <v>0</v>
      </c>
      <c r="I30" s="39"/>
    </row>
    <row r="31" spans="1:9" ht="3" customHeight="1" x14ac:dyDescent="0.25">
      <c r="I31" s="14"/>
    </row>
    <row r="32" spans="1:9" hidden="1" x14ac:dyDescent="0.25">
      <c r="I32" s="18"/>
    </row>
    <row r="33" spans="9:9" hidden="1" x14ac:dyDescent="0.25">
      <c r="I33" s="19"/>
    </row>
    <row r="34" spans="9:9" hidden="1" x14ac:dyDescent="0.25">
      <c r="I34" s="14"/>
    </row>
    <row r="39" spans="9:9" hidden="1" x14ac:dyDescent="0.25">
      <c r="I39" s="14"/>
    </row>
  </sheetData>
  <mergeCells count="2">
    <mergeCell ref="A30:G30"/>
    <mergeCell ref="A1:I1"/>
  </mergeCells>
  <pageMargins left="0.7" right="0.7" top="0.75" bottom="0.75" header="0.3" footer="0.3"/>
  <pageSetup scale="47" orientation="portrait" r:id="rId1"/>
  <rowBreaks count="1" manualBreakCount="1">
    <brk id="12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F6BB2-F6C6-47F9-9ABF-75192044DC34}">
  <sheetPr>
    <tabColor rgb="FFFF0000"/>
  </sheetPr>
  <dimension ref="A1:J75"/>
  <sheetViews>
    <sheetView zoomScale="98" zoomScaleNormal="98" workbookViewId="0">
      <selection activeCell="H74" sqref="H74"/>
    </sheetView>
  </sheetViews>
  <sheetFormatPr defaultColWidth="0" defaultRowHeight="15" zeroHeight="1" x14ac:dyDescent="0.25"/>
  <cols>
    <col min="1" max="1" width="11" bestFit="1" customWidth="1"/>
    <col min="2" max="2" width="16.140625" customWidth="1"/>
    <col min="3" max="3" width="16.7109375" bestFit="1" customWidth="1"/>
    <col min="4" max="4" width="48.85546875" customWidth="1"/>
    <col min="5" max="5" width="11.5703125" customWidth="1"/>
    <col min="6" max="6" width="10.42578125" customWidth="1"/>
    <col min="7" max="7" width="29.140625" customWidth="1"/>
    <col min="8" max="8" width="29.140625" style="3" customWidth="1"/>
    <col min="9" max="9" width="28.140625" customWidth="1"/>
    <col min="10" max="10" width="1.140625" customWidth="1"/>
    <col min="11" max="16384" width="9.140625" hidden="1"/>
  </cols>
  <sheetData>
    <row r="1" spans="1:9" ht="58.5" customHeight="1" x14ac:dyDescent="0.25">
      <c r="A1" s="68" t="s">
        <v>444</v>
      </c>
      <c r="B1" s="69"/>
      <c r="C1" s="69"/>
      <c r="D1" s="69"/>
      <c r="E1" s="69"/>
      <c r="F1" s="69"/>
      <c r="G1" s="69"/>
      <c r="H1" s="69"/>
      <c r="I1" s="70"/>
    </row>
    <row r="2" spans="1:9" ht="22.5" customHeight="1" x14ac:dyDescent="0.25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6" t="s">
        <v>5</v>
      </c>
      <c r="G2" s="20" t="s">
        <v>416</v>
      </c>
      <c r="H2" s="20" t="s">
        <v>417</v>
      </c>
      <c r="I2" s="21" t="s">
        <v>418</v>
      </c>
    </row>
    <row r="3" spans="1:9" ht="66" x14ac:dyDescent="0.25">
      <c r="A3" s="34">
        <v>1</v>
      </c>
      <c r="B3" s="11" t="s">
        <v>373</v>
      </c>
      <c r="C3" s="11" t="s">
        <v>292</v>
      </c>
      <c r="D3" s="11" t="s">
        <v>126</v>
      </c>
      <c r="E3" s="35" t="s">
        <v>9</v>
      </c>
      <c r="F3" s="35">
        <v>62</v>
      </c>
      <c r="G3" s="36">
        <v>0</v>
      </c>
      <c r="H3" s="37">
        <f t="shared" ref="H3:H10" si="0">F3*G3</f>
        <v>0</v>
      </c>
      <c r="I3" s="12"/>
    </row>
    <row r="4" spans="1:9" ht="180.75" customHeight="1" x14ac:dyDescent="0.25">
      <c r="A4" s="34">
        <v>2</v>
      </c>
      <c r="B4" s="11" t="s">
        <v>373</v>
      </c>
      <c r="C4" s="11" t="s">
        <v>41</v>
      </c>
      <c r="D4" s="11" t="s">
        <v>194</v>
      </c>
      <c r="E4" s="35" t="s">
        <v>9</v>
      </c>
      <c r="F4" s="35">
        <v>62</v>
      </c>
      <c r="G4" s="36">
        <v>0</v>
      </c>
      <c r="H4" s="37">
        <f t="shared" si="0"/>
        <v>0</v>
      </c>
      <c r="I4" s="12"/>
    </row>
    <row r="5" spans="1:9" ht="49.5" x14ac:dyDescent="0.25">
      <c r="A5" s="34">
        <v>3</v>
      </c>
      <c r="B5" s="11" t="s">
        <v>373</v>
      </c>
      <c r="C5" s="11" t="s">
        <v>297</v>
      </c>
      <c r="D5" s="11" t="s">
        <v>298</v>
      </c>
      <c r="E5" s="35" t="s">
        <v>9</v>
      </c>
      <c r="F5" s="35">
        <v>2</v>
      </c>
      <c r="G5" s="36">
        <v>0</v>
      </c>
      <c r="H5" s="37">
        <f t="shared" si="0"/>
        <v>0</v>
      </c>
      <c r="I5" s="12"/>
    </row>
    <row r="6" spans="1:9" ht="66" x14ac:dyDescent="0.25">
      <c r="A6" s="34">
        <v>4</v>
      </c>
      <c r="B6" s="11" t="s">
        <v>373</v>
      </c>
      <c r="C6" s="11" t="s">
        <v>299</v>
      </c>
      <c r="D6" s="11" t="s">
        <v>300</v>
      </c>
      <c r="E6" s="35" t="s">
        <v>9</v>
      </c>
      <c r="F6" s="35">
        <v>2</v>
      </c>
      <c r="G6" s="36">
        <v>0</v>
      </c>
      <c r="H6" s="37">
        <f t="shared" si="0"/>
        <v>0</v>
      </c>
      <c r="I6" s="12"/>
    </row>
    <row r="7" spans="1:9" ht="189" customHeight="1" x14ac:dyDescent="0.25">
      <c r="A7" s="34">
        <v>5</v>
      </c>
      <c r="B7" s="11" t="s">
        <v>373</v>
      </c>
      <c r="C7" s="11" t="s">
        <v>301</v>
      </c>
      <c r="D7" s="11" t="s">
        <v>302</v>
      </c>
      <c r="E7" s="35" t="s">
        <v>9</v>
      </c>
      <c r="F7" s="35">
        <v>2</v>
      </c>
      <c r="G7" s="36">
        <v>0</v>
      </c>
      <c r="H7" s="37">
        <f t="shared" si="0"/>
        <v>0</v>
      </c>
      <c r="I7" s="12"/>
    </row>
    <row r="8" spans="1:9" ht="121.5" customHeight="1" x14ac:dyDescent="0.25">
      <c r="A8" s="34">
        <v>6</v>
      </c>
      <c r="B8" s="11" t="s">
        <v>373</v>
      </c>
      <c r="C8" s="11" t="s">
        <v>303</v>
      </c>
      <c r="D8" s="11" t="s">
        <v>304</v>
      </c>
      <c r="E8" s="35" t="s">
        <v>9</v>
      </c>
      <c r="F8" s="35">
        <v>2</v>
      </c>
      <c r="G8" s="36">
        <v>0</v>
      </c>
      <c r="H8" s="37">
        <f t="shared" si="0"/>
        <v>0</v>
      </c>
      <c r="I8" s="12"/>
    </row>
    <row r="9" spans="1:9" ht="49.5" x14ac:dyDescent="0.25">
      <c r="A9" s="34">
        <v>7</v>
      </c>
      <c r="B9" s="11" t="s">
        <v>373</v>
      </c>
      <c r="C9" s="11" t="s">
        <v>305</v>
      </c>
      <c r="D9" s="11" t="s">
        <v>306</v>
      </c>
      <c r="E9" s="35" t="s">
        <v>49</v>
      </c>
      <c r="F9" s="35">
        <v>2</v>
      </c>
      <c r="G9" s="36">
        <v>0</v>
      </c>
      <c r="H9" s="37">
        <f t="shared" si="0"/>
        <v>0</v>
      </c>
      <c r="I9" s="12"/>
    </row>
    <row r="10" spans="1:9" ht="115.5" x14ac:dyDescent="0.25">
      <c r="A10" s="34">
        <v>8</v>
      </c>
      <c r="B10" s="11" t="s">
        <v>373</v>
      </c>
      <c r="C10" s="11" t="s">
        <v>374</v>
      </c>
      <c r="D10" s="11" t="s">
        <v>375</v>
      </c>
      <c r="E10" s="35" t="s">
        <v>9</v>
      </c>
      <c r="F10" s="35">
        <v>6</v>
      </c>
      <c r="G10" s="36">
        <v>0</v>
      </c>
      <c r="H10" s="37">
        <f t="shared" si="0"/>
        <v>0</v>
      </c>
      <c r="I10" s="12"/>
    </row>
    <row r="11" spans="1:9" ht="82.5" x14ac:dyDescent="0.25">
      <c r="A11" s="34">
        <v>9</v>
      </c>
      <c r="B11" s="11" t="s">
        <v>373</v>
      </c>
      <c r="C11" s="11" t="s">
        <v>376</v>
      </c>
      <c r="D11" s="11" t="s">
        <v>377</v>
      </c>
      <c r="E11" s="35" t="s">
        <v>9</v>
      </c>
      <c r="F11" s="35">
        <v>6</v>
      </c>
      <c r="G11" s="36">
        <v>0</v>
      </c>
      <c r="H11" s="37">
        <f t="shared" ref="H11:H67" si="1">F11*G11</f>
        <v>0</v>
      </c>
      <c r="I11" s="12"/>
    </row>
    <row r="12" spans="1:9" ht="99" x14ac:dyDescent="0.25">
      <c r="A12" s="34">
        <v>10</v>
      </c>
      <c r="B12" s="11" t="s">
        <v>373</v>
      </c>
      <c r="C12" s="11" t="s">
        <v>378</v>
      </c>
      <c r="D12" s="11" t="s">
        <v>173</v>
      </c>
      <c r="E12" s="35" t="s">
        <v>9</v>
      </c>
      <c r="F12" s="35">
        <v>12</v>
      </c>
      <c r="G12" s="36">
        <v>0</v>
      </c>
      <c r="H12" s="37">
        <f>F12*G12</f>
        <v>0</v>
      </c>
      <c r="I12" s="12"/>
    </row>
    <row r="13" spans="1:9" ht="330" x14ac:dyDescent="0.25">
      <c r="A13" s="34">
        <v>11</v>
      </c>
      <c r="B13" s="11" t="s">
        <v>373</v>
      </c>
      <c r="C13" s="11" t="s">
        <v>379</v>
      </c>
      <c r="D13" s="11" t="s">
        <v>380</v>
      </c>
      <c r="E13" s="35" t="s">
        <v>49</v>
      </c>
      <c r="F13" s="35">
        <v>10</v>
      </c>
      <c r="G13" s="36">
        <v>0</v>
      </c>
      <c r="H13" s="37">
        <f>F13*G13</f>
        <v>0</v>
      </c>
      <c r="I13" s="12"/>
    </row>
    <row r="14" spans="1:9" ht="115.5" x14ac:dyDescent="0.25">
      <c r="A14" s="34">
        <v>12</v>
      </c>
      <c r="B14" s="11" t="s">
        <v>373</v>
      </c>
      <c r="C14" s="11" t="s">
        <v>342</v>
      </c>
      <c r="D14" s="11" t="s">
        <v>381</v>
      </c>
      <c r="E14" s="35" t="s">
        <v>9</v>
      </c>
      <c r="F14" s="35">
        <v>10</v>
      </c>
      <c r="G14" s="36">
        <v>0</v>
      </c>
      <c r="H14" s="37">
        <f>F14*G14</f>
        <v>0</v>
      </c>
      <c r="I14" s="12"/>
    </row>
    <row r="15" spans="1:9" ht="66" x14ac:dyDescent="0.25">
      <c r="A15" s="34">
        <v>13</v>
      </c>
      <c r="B15" s="11" t="s">
        <v>373</v>
      </c>
      <c r="C15" s="11" t="s">
        <v>382</v>
      </c>
      <c r="D15" s="11" t="s">
        <v>383</v>
      </c>
      <c r="E15" s="35" t="s">
        <v>49</v>
      </c>
      <c r="F15" s="35">
        <v>22</v>
      </c>
      <c r="G15" s="36">
        <v>0</v>
      </c>
      <c r="H15" s="37">
        <f>F15*G15</f>
        <v>0</v>
      </c>
      <c r="I15" s="12"/>
    </row>
    <row r="16" spans="1:9" ht="82.5" x14ac:dyDescent="0.25">
      <c r="A16" s="34">
        <v>14</v>
      </c>
      <c r="B16" s="11" t="s">
        <v>373</v>
      </c>
      <c r="C16" s="11" t="s">
        <v>384</v>
      </c>
      <c r="D16" s="11" t="s">
        <v>385</v>
      </c>
      <c r="E16" s="35" t="s">
        <v>9</v>
      </c>
      <c r="F16" s="35">
        <v>6</v>
      </c>
      <c r="G16" s="36">
        <v>0</v>
      </c>
      <c r="H16" s="37">
        <f t="shared" si="1"/>
        <v>0</v>
      </c>
      <c r="I16" s="12"/>
    </row>
    <row r="17" spans="1:9" ht="132" x14ac:dyDescent="0.25">
      <c r="A17" s="34">
        <v>15</v>
      </c>
      <c r="B17" s="11" t="s">
        <v>373</v>
      </c>
      <c r="C17" s="11" t="s">
        <v>142</v>
      </c>
      <c r="D17" s="11" t="s">
        <v>213</v>
      </c>
      <c r="E17" s="35" t="s">
        <v>9</v>
      </c>
      <c r="F17" s="35">
        <v>9</v>
      </c>
      <c r="G17" s="36">
        <v>0</v>
      </c>
      <c r="H17" s="37">
        <f>F17*G17</f>
        <v>0</v>
      </c>
      <c r="I17" s="12"/>
    </row>
    <row r="18" spans="1:9" ht="148.5" x14ac:dyDescent="0.25">
      <c r="A18" s="34">
        <v>16</v>
      </c>
      <c r="B18" s="11" t="s">
        <v>373</v>
      </c>
      <c r="C18" s="11" t="s">
        <v>23</v>
      </c>
      <c r="D18" s="11" t="s">
        <v>214</v>
      </c>
      <c r="E18" s="35" t="s">
        <v>9</v>
      </c>
      <c r="F18" s="35">
        <v>9</v>
      </c>
      <c r="G18" s="36">
        <v>0</v>
      </c>
      <c r="H18" s="37">
        <f>F18*G18</f>
        <v>0</v>
      </c>
      <c r="I18" s="12"/>
    </row>
    <row r="19" spans="1:9" ht="122.25" customHeight="1" x14ac:dyDescent="0.25">
      <c r="A19" s="34">
        <v>17</v>
      </c>
      <c r="B19" s="11" t="s">
        <v>373</v>
      </c>
      <c r="C19" s="11" t="s">
        <v>145</v>
      </c>
      <c r="D19" s="11" t="s">
        <v>215</v>
      </c>
      <c r="E19" s="35" t="s">
        <v>9</v>
      </c>
      <c r="F19" s="35">
        <v>9</v>
      </c>
      <c r="G19" s="36">
        <v>0</v>
      </c>
      <c r="H19" s="37">
        <f>F19*G19</f>
        <v>0</v>
      </c>
      <c r="I19" s="12"/>
    </row>
    <row r="20" spans="1:9" ht="122.25" customHeight="1" x14ac:dyDescent="0.25">
      <c r="A20" s="34">
        <v>18</v>
      </c>
      <c r="B20" s="11" t="s">
        <v>373</v>
      </c>
      <c r="C20" s="11" t="s">
        <v>147</v>
      </c>
      <c r="D20" s="11" t="s">
        <v>216</v>
      </c>
      <c r="E20" s="35" t="s">
        <v>9</v>
      </c>
      <c r="F20" s="35">
        <v>9</v>
      </c>
      <c r="G20" s="36">
        <v>0</v>
      </c>
      <c r="H20" s="37">
        <f>F20*G20</f>
        <v>0</v>
      </c>
      <c r="I20" s="12"/>
    </row>
    <row r="21" spans="1:9" ht="155.25" customHeight="1" x14ac:dyDescent="0.25">
      <c r="A21" s="34">
        <v>19</v>
      </c>
      <c r="B21" s="11" t="s">
        <v>373</v>
      </c>
      <c r="C21" s="11" t="s">
        <v>149</v>
      </c>
      <c r="D21" s="11" t="s">
        <v>310</v>
      </c>
      <c r="E21" s="35" t="s">
        <v>151</v>
      </c>
      <c r="F21" s="35">
        <v>10</v>
      </c>
      <c r="G21" s="36">
        <v>0</v>
      </c>
      <c r="H21" s="37">
        <f t="shared" si="1"/>
        <v>0</v>
      </c>
      <c r="I21" s="12"/>
    </row>
    <row r="22" spans="1:9" ht="132" x14ac:dyDescent="0.25">
      <c r="A22" s="34">
        <v>20</v>
      </c>
      <c r="B22" s="11" t="s">
        <v>373</v>
      </c>
      <c r="C22" s="11" t="s">
        <v>311</v>
      </c>
      <c r="D22" s="11" t="s">
        <v>386</v>
      </c>
      <c r="E22" s="35" t="s">
        <v>9</v>
      </c>
      <c r="F22" s="35">
        <v>9</v>
      </c>
      <c r="G22" s="36">
        <v>0</v>
      </c>
      <c r="H22" s="37">
        <f>F22*G22</f>
        <v>0</v>
      </c>
      <c r="I22" s="12"/>
    </row>
    <row r="23" spans="1:9" ht="156" customHeight="1" x14ac:dyDescent="0.25">
      <c r="A23" s="34">
        <v>21</v>
      </c>
      <c r="B23" s="11" t="s">
        <v>373</v>
      </c>
      <c r="C23" s="11" t="s">
        <v>154</v>
      </c>
      <c r="D23" s="11" t="s">
        <v>155</v>
      </c>
      <c r="E23" s="35" t="s">
        <v>9</v>
      </c>
      <c r="F23" s="35">
        <v>27</v>
      </c>
      <c r="G23" s="36">
        <v>0</v>
      </c>
      <c r="H23" s="37">
        <f>F23*G23</f>
        <v>0</v>
      </c>
      <c r="I23" s="12"/>
    </row>
    <row r="24" spans="1:9" ht="82.5" x14ac:dyDescent="0.25">
      <c r="A24" s="34">
        <v>22</v>
      </c>
      <c r="B24" s="11" t="s">
        <v>373</v>
      </c>
      <c r="C24" s="11" t="s">
        <v>156</v>
      </c>
      <c r="D24" s="11" t="s">
        <v>157</v>
      </c>
      <c r="E24" s="35" t="s">
        <v>9</v>
      </c>
      <c r="F24" s="35">
        <v>27</v>
      </c>
      <c r="G24" s="36">
        <v>0</v>
      </c>
      <c r="H24" s="37">
        <f>F24*G24</f>
        <v>0</v>
      </c>
      <c r="I24" s="12"/>
    </row>
    <row r="25" spans="1:9" ht="99" x14ac:dyDescent="0.25">
      <c r="A25" s="34">
        <v>23</v>
      </c>
      <c r="B25" s="11" t="s">
        <v>373</v>
      </c>
      <c r="C25" s="11" t="s">
        <v>158</v>
      </c>
      <c r="D25" s="11" t="s">
        <v>159</v>
      </c>
      <c r="E25" s="35" t="s">
        <v>9</v>
      </c>
      <c r="F25" s="35">
        <v>27</v>
      </c>
      <c r="G25" s="36">
        <v>0</v>
      </c>
      <c r="H25" s="37">
        <f t="shared" si="1"/>
        <v>0</v>
      </c>
      <c r="I25" s="12"/>
    </row>
    <row r="26" spans="1:9" ht="288.75" customHeight="1" x14ac:dyDescent="0.25">
      <c r="A26" s="34">
        <v>24</v>
      </c>
      <c r="B26" s="11" t="s">
        <v>373</v>
      </c>
      <c r="C26" s="11" t="s">
        <v>160</v>
      </c>
      <c r="D26" s="11" t="s">
        <v>161</v>
      </c>
      <c r="E26" s="35" t="s">
        <v>9</v>
      </c>
      <c r="F26" s="35">
        <v>27</v>
      </c>
      <c r="G26" s="36">
        <v>0</v>
      </c>
      <c r="H26" s="37">
        <f>F26*G26</f>
        <v>0</v>
      </c>
      <c r="I26" s="12"/>
    </row>
    <row r="27" spans="1:9" ht="185.25" customHeight="1" x14ac:dyDescent="0.25">
      <c r="A27" s="34">
        <v>25</v>
      </c>
      <c r="B27" s="11" t="s">
        <v>373</v>
      </c>
      <c r="C27" s="11" t="s">
        <v>162</v>
      </c>
      <c r="D27" s="11" t="s">
        <v>163</v>
      </c>
      <c r="E27" s="35" t="s">
        <v>49</v>
      </c>
      <c r="F27" s="35">
        <v>27</v>
      </c>
      <c r="G27" s="36">
        <v>0</v>
      </c>
      <c r="H27" s="37">
        <f t="shared" si="1"/>
        <v>0</v>
      </c>
      <c r="I27" s="12"/>
    </row>
    <row r="28" spans="1:9" ht="99" x14ac:dyDescent="0.25">
      <c r="A28" s="34">
        <v>26</v>
      </c>
      <c r="B28" s="11" t="s">
        <v>373</v>
      </c>
      <c r="C28" s="11" t="s">
        <v>164</v>
      </c>
      <c r="D28" s="11" t="s">
        <v>165</v>
      </c>
      <c r="E28" s="35" t="s">
        <v>9</v>
      </c>
      <c r="F28" s="35">
        <v>54</v>
      </c>
      <c r="G28" s="36">
        <v>0</v>
      </c>
      <c r="H28" s="37">
        <f t="shared" si="1"/>
        <v>0</v>
      </c>
      <c r="I28" s="12"/>
    </row>
    <row r="29" spans="1:9" ht="104.25" customHeight="1" x14ac:dyDescent="0.25">
      <c r="A29" s="34">
        <v>27</v>
      </c>
      <c r="B29" s="11" t="s">
        <v>373</v>
      </c>
      <c r="C29" s="11" t="s">
        <v>166</v>
      </c>
      <c r="D29" s="11" t="s">
        <v>167</v>
      </c>
      <c r="E29" s="35" t="s">
        <v>9</v>
      </c>
      <c r="F29" s="35">
        <v>135</v>
      </c>
      <c r="G29" s="36">
        <v>0</v>
      </c>
      <c r="H29" s="37">
        <f>F29*G29</f>
        <v>0</v>
      </c>
      <c r="I29" s="12"/>
    </row>
    <row r="30" spans="1:9" ht="99" x14ac:dyDescent="0.25">
      <c r="A30" s="34">
        <v>28</v>
      </c>
      <c r="B30" s="11" t="s">
        <v>373</v>
      </c>
      <c r="C30" s="11" t="s">
        <v>168</v>
      </c>
      <c r="D30" s="11" t="s">
        <v>169</v>
      </c>
      <c r="E30" s="35" t="s">
        <v>9</v>
      </c>
      <c r="F30" s="35">
        <v>135</v>
      </c>
      <c r="G30" s="36">
        <v>0</v>
      </c>
      <c r="H30" s="37">
        <f>F30*G30</f>
        <v>0</v>
      </c>
      <c r="I30" s="12"/>
    </row>
    <row r="31" spans="1:9" ht="115.5" x14ac:dyDescent="0.25">
      <c r="A31" s="34">
        <v>29</v>
      </c>
      <c r="B31" s="11" t="s">
        <v>373</v>
      </c>
      <c r="C31" s="11" t="s">
        <v>170</v>
      </c>
      <c r="D31" s="11" t="s">
        <v>171</v>
      </c>
      <c r="E31" s="35" t="s">
        <v>49</v>
      </c>
      <c r="F31" s="35">
        <v>27</v>
      </c>
      <c r="G31" s="36">
        <v>0</v>
      </c>
      <c r="H31" s="37">
        <f t="shared" si="1"/>
        <v>0</v>
      </c>
      <c r="I31" s="12"/>
    </row>
    <row r="32" spans="1:9" ht="99" x14ac:dyDescent="0.25">
      <c r="A32" s="34">
        <v>30</v>
      </c>
      <c r="B32" s="11" t="s">
        <v>373</v>
      </c>
      <c r="C32" s="11" t="s">
        <v>218</v>
      </c>
      <c r="D32" s="11" t="s">
        <v>173</v>
      </c>
      <c r="E32" s="35" t="s">
        <v>9</v>
      </c>
      <c r="F32" s="35">
        <v>135</v>
      </c>
      <c r="G32" s="36">
        <v>0</v>
      </c>
      <c r="H32" s="37">
        <f t="shared" ref="H32:H38" si="2">F32*G32</f>
        <v>0</v>
      </c>
      <c r="I32" s="12"/>
    </row>
    <row r="33" spans="1:9" ht="82.5" x14ac:dyDescent="0.25">
      <c r="A33" s="34">
        <v>31</v>
      </c>
      <c r="B33" s="11" t="s">
        <v>373</v>
      </c>
      <c r="C33" s="11" t="s">
        <v>387</v>
      </c>
      <c r="D33" s="11" t="s">
        <v>20</v>
      </c>
      <c r="E33" s="35" t="s">
        <v>9</v>
      </c>
      <c r="F33" s="35">
        <v>14</v>
      </c>
      <c r="G33" s="36">
        <v>0</v>
      </c>
      <c r="H33" s="37">
        <f t="shared" si="2"/>
        <v>0</v>
      </c>
      <c r="I33" s="12"/>
    </row>
    <row r="34" spans="1:9" ht="99" x14ac:dyDescent="0.25">
      <c r="A34" s="34">
        <v>32</v>
      </c>
      <c r="B34" s="11" t="s">
        <v>373</v>
      </c>
      <c r="C34" s="11" t="s">
        <v>388</v>
      </c>
      <c r="D34" s="11" t="s">
        <v>358</v>
      </c>
      <c r="E34" s="35" t="s">
        <v>9</v>
      </c>
      <c r="F34" s="35">
        <v>14</v>
      </c>
      <c r="G34" s="36">
        <v>0</v>
      </c>
      <c r="H34" s="37">
        <f t="shared" si="2"/>
        <v>0</v>
      </c>
      <c r="I34" s="12"/>
    </row>
    <row r="35" spans="1:9" ht="99" x14ac:dyDescent="0.25">
      <c r="A35" s="34">
        <v>33</v>
      </c>
      <c r="B35" s="11" t="s">
        <v>373</v>
      </c>
      <c r="C35" s="11" t="s">
        <v>389</v>
      </c>
      <c r="D35" s="11" t="s">
        <v>390</v>
      </c>
      <c r="E35" s="35" t="s">
        <v>9</v>
      </c>
      <c r="F35" s="35">
        <v>4</v>
      </c>
      <c r="G35" s="36">
        <v>0</v>
      </c>
      <c r="H35" s="37">
        <f t="shared" si="2"/>
        <v>0</v>
      </c>
      <c r="I35" s="12"/>
    </row>
    <row r="36" spans="1:9" ht="151.5" customHeight="1" x14ac:dyDescent="0.25">
      <c r="A36" s="34">
        <v>34</v>
      </c>
      <c r="B36" s="11" t="s">
        <v>373</v>
      </c>
      <c r="C36" s="11" t="s">
        <v>391</v>
      </c>
      <c r="D36" s="11" t="s">
        <v>392</v>
      </c>
      <c r="E36" s="35" t="s">
        <v>9</v>
      </c>
      <c r="F36" s="35">
        <v>4</v>
      </c>
      <c r="G36" s="36">
        <v>0</v>
      </c>
      <c r="H36" s="37">
        <f t="shared" si="2"/>
        <v>0</v>
      </c>
      <c r="I36" s="12"/>
    </row>
    <row r="37" spans="1:9" ht="234.75" customHeight="1" x14ac:dyDescent="0.25">
      <c r="A37" s="34">
        <v>35</v>
      </c>
      <c r="B37" s="11" t="s">
        <v>373</v>
      </c>
      <c r="C37" s="11" t="s">
        <v>393</v>
      </c>
      <c r="D37" s="11" t="s">
        <v>394</v>
      </c>
      <c r="E37" s="35" t="s">
        <v>9</v>
      </c>
      <c r="F37" s="35">
        <v>4</v>
      </c>
      <c r="G37" s="36">
        <v>0</v>
      </c>
      <c r="H37" s="37">
        <f t="shared" si="2"/>
        <v>0</v>
      </c>
      <c r="I37" s="12"/>
    </row>
    <row r="38" spans="1:9" ht="49.5" x14ac:dyDescent="0.25">
      <c r="A38" s="34">
        <v>36</v>
      </c>
      <c r="B38" s="11" t="s">
        <v>373</v>
      </c>
      <c r="C38" s="11" t="s">
        <v>235</v>
      </c>
      <c r="D38" s="11" t="s">
        <v>395</v>
      </c>
      <c r="E38" s="35" t="s">
        <v>49</v>
      </c>
      <c r="F38" s="35">
        <v>14</v>
      </c>
      <c r="G38" s="36">
        <v>0</v>
      </c>
      <c r="H38" s="37">
        <f t="shared" si="2"/>
        <v>0</v>
      </c>
      <c r="I38" s="12"/>
    </row>
    <row r="39" spans="1:9" ht="82.5" x14ac:dyDescent="0.25">
      <c r="A39" s="34">
        <v>37</v>
      </c>
      <c r="B39" s="11" t="s">
        <v>373</v>
      </c>
      <c r="C39" s="11" t="s">
        <v>21</v>
      </c>
      <c r="D39" s="11" t="s">
        <v>22</v>
      </c>
      <c r="E39" s="35" t="s">
        <v>49</v>
      </c>
      <c r="F39" s="35">
        <v>10</v>
      </c>
      <c r="G39" s="36">
        <v>0</v>
      </c>
      <c r="H39" s="37">
        <f t="shared" si="1"/>
        <v>0</v>
      </c>
      <c r="I39" s="12"/>
    </row>
    <row r="40" spans="1:9" ht="99" x14ac:dyDescent="0.25">
      <c r="A40" s="34">
        <v>38</v>
      </c>
      <c r="B40" s="11" t="s">
        <v>373</v>
      </c>
      <c r="C40" s="11" t="s">
        <v>17</v>
      </c>
      <c r="D40" s="11" t="s">
        <v>18</v>
      </c>
      <c r="E40" s="35" t="s">
        <v>9</v>
      </c>
      <c r="F40" s="35">
        <v>10</v>
      </c>
      <c r="G40" s="36">
        <v>0</v>
      </c>
      <c r="H40" s="37">
        <f t="shared" si="1"/>
        <v>0</v>
      </c>
      <c r="I40" s="12"/>
    </row>
    <row r="41" spans="1:9" ht="66" x14ac:dyDescent="0.25">
      <c r="A41" s="34">
        <v>39</v>
      </c>
      <c r="B41" s="11" t="s">
        <v>373</v>
      </c>
      <c r="C41" s="11" t="s">
        <v>362</v>
      </c>
      <c r="D41" s="11" t="s">
        <v>363</v>
      </c>
      <c r="E41" s="35" t="s">
        <v>49</v>
      </c>
      <c r="F41" s="35">
        <v>20</v>
      </c>
      <c r="G41" s="36">
        <v>0</v>
      </c>
      <c r="H41" s="37">
        <f t="shared" si="1"/>
        <v>0</v>
      </c>
      <c r="I41" s="12"/>
    </row>
    <row r="42" spans="1:9" ht="49.5" x14ac:dyDescent="0.25">
      <c r="A42" s="34">
        <v>40</v>
      </c>
      <c r="B42" s="11" t="s">
        <v>373</v>
      </c>
      <c r="C42" s="11" t="s">
        <v>238</v>
      </c>
      <c r="D42" s="11" t="s">
        <v>396</v>
      </c>
      <c r="E42" s="35" t="s">
        <v>49</v>
      </c>
      <c r="F42" s="35">
        <v>10</v>
      </c>
      <c r="G42" s="36">
        <v>0</v>
      </c>
      <c r="H42" s="37">
        <f t="shared" si="1"/>
        <v>0</v>
      </c>
      <c r="I42" s="12"/>
    </row>
    <row r="43" spans="1:9" ht="181.5" x14ac:dyDescent="0.25">
      <c r="A43" s="34">
        <v>41</v>
      </c>
      <c r="B43" s="11" t="s">
        <v>373</v>
      </c>
      <c r="C43" s="11" t="s">
        <v>182</v>
      </c>
      <c r="D43" s="11" t="s">
        <v>183</v>
      </c>
      <c r="E43" s="35" t="s">
        <v>397</v>
      </c>
      <c r="F43" s="35">
        <v>13</v>
      </c>
      <c r="G43" s="36">
        <v>0</v>
      </c>
      <c r="H43" s="37">
        <f t="shared" si="1"/>
        <v>0</v>
      </c>
      <c r="I43" s="12"/>
    </row>
    <row r="44" spans="1:9" ht="82.5" x14ac:dyDescent="0.25">
      <c r="A44" s="34">
        <v>42</v>
      </c>
      <c r="B44" s="11" t="s">
        <v>373</v>
      </c>
      <c r="C44" s="11" t="s">
        <v>398</v>
      </c>
      <c r="D44" s="11" t="s">
        <v>186</v>
      </c>
      <c r="E44" s="35" t="s">
        <v>242</v>
      </c>
      <c r="F44" s="35">
        <v>13</v>
      </c>
      <c r="G44" s="36">
        <v>0</v>
      </c>
      <c r="H44" s="37">
        <f t="shared" si="1"/>
        <v>0</v>
      </c>
      <c r="I44" s="12"/>
    </row>
    <row r="45" spans="1:9" ht="102.75" customHeight="1" x14ac:dyDescent="0.25">
      <c r="A45" s="34">
        <v>43</v>
      </c>
      <c r="B45" s="11" t="s">
        <v>373</v>
      </c>
      <c r="C45" s="11" t="s">
        <v>187</v>
      </c>
      <c r="D45" s="11" t="s">
        <v>333</v>
      </c>
      <c r="E45" s="35" t="s">
        <v>242</v>
      </c>
      <c r="F45" s="35">
        <v>14</v>
      </c>
      <c r="G45" s="36">
        <v>0</v>
      </c>
      <c r="H45" s="37">
        <f t="shared" si="1"/>
        <v>0</v>
      </c>
      <c r="I45" s="12"/>
    </row>
    <row r="46" spans="1:9" ht="49.5" x14ac:dyDescent="0.25">
      <c r="A46" s="34">
        <v>44</v>
      </c>
      <c r="B46" s="11" t="s">
        <v>373</v>
      </c>
      <c r="C46" s="11" t="s">
        <v>207</v>
      </c>
      <c r="D46" s="11" t="s">
        <v>290</v>
      </c>
      <c r="E46" s="35" t="s">
        <v>242</v>
      </c>
      <c r="F46" s="35">
        <v>14</v>
      </c>
      <c r="G46" s="36">
        <v>0</v>
      </c>
      <c r="H46" s="37">
        <f t="shared" si="1"/>
        <v>0</v>
      </c>
      <c r="I46" s="12"/>
    </row>
    <row r="47" spans="1:9" ht="66" x14ac:dyDescent="0.25">
      <c r="A47" s="34">
        <v>45</v>
      </c>
      <c r="B47" s="11" t="s">
        <v>373</v>
      </c>
      <c r="C47" s="11" t="s">
        <v>202</v>
      </c>
      <c r="D47" s="11" t="s">
        <v>334</v>
      </c>
      <c r="E47" s="35" t="s">
        <v>242</v>
      </c>
      <c r="F47" s="35">
        <v>13</v>
      </c>
      <c r="G47" s="36">
        <v>0</v>
      </c>
      <c r="H47" s="37">
        <f t="shared" si="1"/>
        <v>0</v>
      </c>
      <c r="I47" s="12"/>
    </row>
    <row r="48" spans="1:9" ht="115.5" x14ac:dyDescent="0.25">
      <c r="A48" s="34">
        <v>46</v>
      </c>
      <c r="B48" s="11" t="s">
        <v>373</v>
      </c>
      <c r="C48" s="11" t="s">
        <v>174</v>
      </c>
      <c r="D48" s="11" t="s">
        <v>175</v>
      </c>
      <c r="E48" s="35" t="s">
        <v>9</v>
      </c>
      <c r="F48" s="35">
        <v>13</v>
      </c>
      <c r="G48" s="36">
        <v>0</v>
      </c>
      <c r="H48" s="37">
        <f t="shared" si="1"/>
        <v>0</v>
      </c>
      <c r="I48" s="12"/>
    </row>
    <row r="49" spans="1:9" ht="234" customHeight="1" x14ac:dyDescent="0.25">
      <c r="A49" s="34">
        <v>47</v>
      </c>
      <c r="B49" s="11" t="s">
        <v>373</v>
      </c>
      <c r="C49" s="11" t="s">
        <v>176</v>
      </c>
      <c r="D49" s="11" t="s">
        <v>177</v>
      </c>
      <c r="E49" s="35" t="s">
        <v>49</v>
      </c>
      <c r="F49" s="35">
        <v>13</v>
      </c>
      <c r="G49" s="36">
        <v>0</v>
      </c>
      <c r="H49" s="37">
        <f t="shared" si="1"/>
        <v>0</v>
      </c>
      <c r="I49" s="12"/>
    </row>
    <row r="50" spans="1:9" ht="82.5" x14ac:dyDescent="0.25">
      <c r="A50" s="34">
        <v>48</v>
      </c>
      <c r="B50" s="11" t="s">
        <v>373</v>
      </c>
      <c r="C50" s="11" t="s">
        <v>179</v>
      </c>
      <c r="D50" s="11" t="s">
        <v>319</v>
      </c>
      <c r="E50" s="35" t="s">
        <v>181</v>
      </c>
      <c r="F50" s="35">
        <v>13</v>
      </c>
      <c r="G50" s="36">
        <v>0</v>
      </c>
      <c r="H50" s="37">
        <f t="shared" si="1"/>
        <v>0</v>
      </c>
      <c r="I50" s="12"/>
    </row>
    <row r="51" spans="1:9" ht="33" x14ac:dyDescent="0.25">
      <c r="A51" s="34">
        <v>49</v>
      </c>
      <c r="B51" s="11" t="s">
        <v>373</v>
      </c>
      <c r="C51" s="11" t="s">
        <v>125</v>
      </c>
      <c r="D51" s="11" t="s">
        <v>178</v>
      </c>
      <c r="E51" s="35" t="s">
        <v>9</v>
      </c>
      <c r="F51" s="35">
        <v>13</v>
      </c>
      <c r="G51" s="36">
        <v>0</v>
      </c>
      <c r="H51" s="37">
        <f t="shared" si="1"/>
        <v>0</v>
      </c>
      <c r="I51" s="12"/>
    </row>
    <row r="52" spans="1:9" ht="33" x14ac:dyDescent="0.25">
      <c r="A52" s="34">
        <v>50</v>
      </c>
      <c r="B52" s="11" t="s">
        <v>373</v>
      </c>
      <c r="C52" s="11" t="s">
        <v>399</v>
      </c>
      <c r="D52" s="11" t="s">
        <v>400</v>
      </c>
      <c r="E52" s="35" t="s">
        <v>9</v>
      </c>
      <c r="F52" s="35">
        <v>3</v>
      </c>
      <c r="G52" s="36">
        <v>0</v>
      </c>
      <c r="H52" s="37">
        <f t="shared" si="1"/>
        <v>0</v>
      </c>
      <c r="I52" s="12"/>
    </row>
    <row r="53" spans="1:9" ht="115.5" x14ac:dyDescent="0.25">
      <c r="A53" s="34">
        <v>51</v>
      </c>
      <c r="B53" s="11" t="s">
        <v>373</v>
      </c>
      <c r="C53" s="11" t="s">
        <v>307</v>
      </c>
      <c r="D53" s="11" t="s">
        <v>308</v>
      </c>
      <c r="E53" s="35" t="s">
        <v>9</v>
      </c>
      <c r="F53" s="35">
        <v>6</v>
      </c>
      <c r="G53" s="36">
        <v>0</v>
      </c>
      <c r="H53" s="37">
        <f t="shared" si="1"/>
        <v>0</v>
      </c>
      <c r="I53" s="12"/>
    </row>
    <row r="54" spans="1:9" ht="82.5" x14ac:dyDescent="0.25">
      <c r="A54" s="34">
        <v>52</v>
      </c>
      <c r="B54" s="11" t="s">
        <v>373</v>
      </c>
      <c r="C54" s="11" t="s">
        <v>401</v>
      </c>
      <c r="D54" s="11" t="s">
        <v>402</v>
      </c>
      <c r="E54" s="35" t="s">
        <v>9</v>
      </c>
      <c r="F54" s="35">
        <v>1</v>
      </c>
      <c r="G54" s="36">
        <v>0</v>
      </c>
      <c r="H54" s="37">
        <f t="shared" si="1"/>
        <v>0</v>
      </c>
      <c r="I54" s="12"/>
    </row>
    <row r="55" spans="1:9" ht="21" customHeight="1" x14ac:dyDescent="0.25">
      <c r="A55" s="34">
        <v>53</v>
      </c>
      <c r="B55" s="11" t="s">
        <v>373</v>
      </c>
      <c r="C55" s="11" t="s">
        <v>403</v>
      </c>
      <c r="D55" s="11" t="s">
        <v>404</v>
      </c>
      <c r="E55" s="35" t="s">
        <v>9</v>
      </c>
      <c r="F55" s="35">
        <v>1</v>
      </c>
      <c r="G55" s="36">
        <v>0</v>
      </c>
      <c r="H55" s="37">
        <f t="shared" si="1"/>
        <v>0</v>
      </c>
      <c r="I55" s="12"/>
    </row>
    <row r="56" spans="1:9" ht="33" x14ac:dyDescent="0.25">
      <c r="A56" s="34">
        <v>54</v>
      </c>
      <c r="B56" s="11" t="s">
        <v>373</v>
      </c>
      <c r="C56" s="11" t="s">
        <v>405</v>
      </c>
      <c r="D56" s="11" t="s">
        <v>406</v>
      </c>
      <c r="E56" s="35" t="s">
        <v>407</v>
      </c>
      <c r="F56" s="35">
        <v>1</v>
      </c>
      <c r="G56" s="36">
        <v>0</v>
      </c>
      <c r="H56" s="37">
        <f t="shared" si="1"/>
        <v>0</v>
      </c>
      <c r="I56" s="12"/>
    </row>
    <row r="57" spans="1:9" ht="16.5" x14ac:dyDescent="0.25">
      <c r="A57" s="34">
        <v>55</v>
      </c>
      <c r="B57" s="11" t="s">
        <v>373</v>
      </c>
      <c r="C57" s="11" t="s">
        <v>408</v>
      </c>
      <c r="D57" s="11" t="s">
        <v>409</v>
      </c>
      <c r="E57" s="35" t="s">
        <v>9</v>
      </c>
      <c r="F57" s="35">
        <v>1</v>
      </c>
      <c r="G57" s="36">
        <v>0</v>
      </c>
      <c r="H57" s="37">
        <f t="shared" si="1"/>
        <v>0</v>
      </c>
      <c r="I57" s="12"/>
    </row>
    <row r="58" spans="1:9" ht="66" customHeight="1" x14ac:dyDescent="0.25">
      <c r="A58" s="34">
        <v>56</v>
      </c>
      <c r="B58" s="11" t="s">
        <v>373</v>
      </c>
      <c r="C58" s="11" t="s">
        <v>195</v>
      </c>
      <c r="D58" s="11" t="s">
        <v>196</v>
      </c>
      <c r="E58" s="35" t="s">
        <v>184</v>
      </c>
      <c r="F58" s="35">
        <v>2</v>
      </c>
      <c r="G58" s="36">
        <v>0</v>
      </c>
      <c r="H58" s="37">
        <f t="shared" si="1"/>
        <v>0</v>
      </c>
      <c r="I58" s="12"/>
    </row>
    <row r="59" spans="1:9" ht="49.5" x14ac:dyDescent="0.25">
      <c r="A59" s="34">
        <v>57</v>
      </c>
      <c r="B59" s="11" t="s">
        <v>373</v>
      </c>
      <c r="C59" s="11" t="s">
        <v>410</v>
      </c>
      <c r="D59" s="11" t="s">
        <v>411</v>
      </c>
      <c r="E59" s="35" t="s">
        <v>184</v>
      </c>
      <c r="F59" s="35">
        <v>1</v>
      </c>
      <c r="G59" s="36">
        <v>0</v>
      </c>
      <c r="H59" s="37">
        <f t="shared" si="1"/>
        <v>0</v>
      </c>
      <c r="I59" s="12"/>
    </row>
    <row r="60" spans="1:9" ht="33" x14ac:dyDescent="0.25">
      <c r="A60" s="34">
        <v>58</v>
      </c>
      <c r="B60" s="11" t="s">
        <v>373</v>
      </c>
      <c r="C60" s="11" t="s">
        <v>412</v>
      </c>
      <c r="D60" s="11" t="s">
        <v>413</v>
      </c>
      <c r="E60" s="35" t="s">
        <v>184</v>
      </c>
      <c r="F60" s="35">
        <v>2</v>
      </c>
      <c r="G60" s="36">
        <v>0</v>
      </c>
      <c r="H60" s="37">
        <f t="shared" si="1"/>
        <v>0</v>
      </c>
      <c r="I60" s="12"/>
    </row>
    <row r="61" spans="1:9" ht="33" x14ac:dyDescent="0.25">
      <c r="A61" s="34">
        <v>59</v>
      </c>
      <c r="B61" s="11" t="s">
        <v>373</v>
      </c>
      <c r="C61" s="11" t="s">
        <v>414</v>
      </c>
      <c r="D61" s="11" t="s">
        <v>415</v>
      </c>
      <c r="E61" s="35" t="s">
        <v>184</v>
      </c>
      <c r="F61" s="35">
        <v>1</v>
      </c>
      <c r="G61" s="36">
        <v>0</v>
      </c>
      <c r="H61" s="37">
        <f t="shared" si="1"/>
        <v>0</v>
      </c>
      <c r="I61" s="12"/>
    </row>
    <row r="62" spans="1:9" ht="346.5" x14ac:dyDescent="0.25">
      <c r="A62" s="34">
        <v>60</v>
      </c>
      <c r="B62" s="11" t="s">
        <v>373</v>
      </c>
      <c r="C62" s="11" t="s">
        <v>202</v>
      </c>
      <c r="D62" s="11" t="s">
        <v>203</v>
      </c>
      <c r="E62" s="35" t="s">
        <v>9</v>
      </c>
      <c r="F62" s="35">
        <v>1</v>
      </c>
      <c r="G62" s="36">
        <v>0</v>
      </c>
      <c r="H62" s="37">
        <f t="shared" si="1"/>
        <v>0</v>
      </c>
      <c r="I62" s="12"/>
    </row>
    <row r="63" spans="1:9" ht="379.5" x14ac:dyDescent="0.25">
      <c r="A63" s="34">
        <v>61</v>
      </c>
      <c r="B63" s="11" t="s">
        <v>373</v>
      </c>
      <c r="C63" s="11" t="s">
        <v>211</v>
      </c>
      <c r="D63" s="11" t="s">
        <v>212</v>
      </c>
      <c r="E63" s="35" t="s">
        <v>184</v>
      </c>
      <c r="F63" s="35">
        <v>1</v>
      </c>
      <c r="G63" s="36">
        <v>0</v>
      </c>
      <c r="H63" s="37">
        <f t="shared" si="1"/>
        <v>0</v>
      </c>
      <c r="I63" s="12"/>
    </row>
    <row r="64" spans="1:9" ht="204.75" customHeight="1" x14ac:dyDescent="0.25">
      <c r="A64" s="34">
        <v>62</v>
      </c>
      <c r="B64" s="11" t="s">
        <v>373</v>
      </c>
      <c r="C64" s="11" t="s">
        <v>209</v>
      </c>
      <c r="D64" s="11" t="s">
        <v>210</v>
      </c>
      <c r="E64" s="35" t="s">
        <v>184</v>
      </c>
      <c r="F64" s="35">
        <v>1</v>
      </c>
      <c r="G64" s="36">
        <v>0</v>
      </c>
      <c r="H64" s="37">
        <f t="shared" si="1"/>
        <v>0</v>
      </c>
      <c r="I64" s="12"/>
    </row>
    <row r="65" spans="1:9" ht="181.5" x14ac:dyDescent="0.25">
      <c r="A65" s="34">
        <v>63</v>
      </c>
      <c r="B65" s="11" t="s">
        <v>373</v>
      </c>
      <c r="C65" s="11" t="s">
        <v>207</v>
      </c>
      <c r="D65" s="11" t="s">
        <v>208</v>
      </c>
      <c r="E65" s="35" t="s">
        <v>184</v>
      </c>
      <c r="F65" s="35">
        <v>1</v>
      </c>
      <c r="G65" s="36">
        <v>0</v>
      </c>
      <c r="H65" s="37">
        <f t="shared" si="1"/>
        <v>0</v>
      </c>
      <c r="I65" s="12"/>
    </row>
    <row r="66" spans="1:9" ht="66" x14ac:dyDescent="0.25">
      <c r="A66" s="34">
        <v>64</v>
      </c>
      <c r="B66" s="11" t="s">
        <v>373</v>
      </c>
      <c r="C66" s="11" t="s">
        <v>205</v>
      </c>
      <c r="D66" s="11" t="s">
        <v>206</v>
      </c>
      <c r="E66" s="35" t="s">
        <v>9</v>
      </c>
      <c r="F66" s="35">
        <v>15</v>
      </c>
      <c r="G66" s="36">
        <v>0</v>
      </c>
      <c r="H66" s="37">
        <f t="shared" si="1"/>
        <v>0</v>
      </c>
      <c r="I66" s="12"/>
    </row>
    <row r="67" spans="1:9" ht="82.5" x14ac:dyDescent="0.25">
      <c r="A67" s="34">
        <v>65</v>
      </c>
      <c r="B67" s="11" t="s">
        <v>373</v>
      </c>
      <c r="C67" s="11" t="s">
        <v>231</v>
      </c>
      <c r="D67" s="11" t="s">
        <v>232</v>
      </c>
      <c r="E67" s="35" t="s">
        <v>49</v>
      </c>
      <c r="F67" s="35">
        <v>14</v>
      </c>
      <c r="G67" s="36">
        <v>0</v>
      </c>
      <c r="H67" s="37">
        <f t="shared" si="1"/>
        <v>0</v>
      </c>
      <c r="I67" s="12"/>
    </row>
    <row r="68" spans="1:9" ht="138.75" customHeight="1" x14ac:dyDescent="0.25">
      <c r="A68" s="34">
        <v>66</v>
      </c>
      <c r="B68" s="11" t="s">
        <v>373</v>
      </c>
      <c r="C68" s="11" t="s">
        <v>233</v>
      </c>
      <c r="D68" s="11" t="s">
        <v>234</v>
      </c>
      <c r="E68" s="35" t="s">
        <v>49</v>
      </c>
      <c r="F68" s="35">
        <v>14</v>
      </c>
      <c r="G68" s="36">
        <v>0</v>
      </c>
      <c r="H68" s="37">
        <f t="shared" ref="H68:H70" si="3">F68*G68</f>
        <v>0</v>
      </c>
      <c r="I68" s="12"/>
    </row>
    <row r="69" spans="1:9" ht="82.5" x14ac:dyDescent="0.25">
      <c r="A69" s="34">
        <v>67</v>
      </c>
      <c r="B69" s="11" t="s">
        <v>373</v>
      </c>
      <c r="C69" s="11" t="s">
        <v>317</v>
      </c>
      <c r="D69" s="11" t="s">
        <v>318</v>
      </c>
      <c r="E69" s="35" t="s">
        <v>9</v>
      </c>
      <c r="F69" s="35">
        <v>14</v>
      </c>
      <c r="G69" s="36">
        <v>0</v>
      </c>
      <c r="H69" s="37">
        <f t="shared" si="3"/>
        <v>0</v>
      </c>
      <c r="I69" s="12"/>
    </row>
    <row r="70" spans="1:9" ht="66" x14ac:dyDescent="0.25">
      <c r="A70" s="34">
        <v>68</v>
      </c>
      <c r="B70" s="11" t="s">
        <v>373</v>
      </c>
      <c r="C70" s="11" t="s">
        <v>47</v>
      </c>
      <c r="D70" s="11" t="s">
        <v>244</v>
      </c>
      <c r="E70" s="35" t="s">
        <v>49</v>
      </c>
      <c r="F70" s="35">
        <v>14</v>
      </c>
      <c r="G70" s="36">
        <v>0</v>
      </c>
      <c r="H70" s="37">
        <f t="shared" si="3"/>
        <v>0</v>
      </c>
      <c r="I70" s="12"/>
    </row>
    <row r="71" spans="1:9" ht="82.5" x14ac:dyDescent="0.25">
      <c r="A71" s="34">
        <v>69</v>
      </c>
      <c r="B71" s="11" t="s">
        <v>373</v>
      </c>
      <c r="C71" s="11" t="s">
        <v>58</v>
      </c>
      <c r="D71" s="11" t="s">
        <v>245</v>
      </c>
      <c r="E71" s="35" t="s">
        <v>49</v>
      </c>
      <c r="F71" s="35">
        <v>14</v>
      </c>
      <c r="G71" s="36">
        <v>0</v>
      </c>
      <c r="H71" s="37">
        <f>F71*G71</f>
        <v>0</v>
      </c>
      <c r="I71" s="12"/>
    </row>
    <row r="72" spans="1:9" ht="33" x14ac:dyDescent="0.25">
      <c r="A72" s="34">
        <v>70</v>
      </c>
      <c r="B72" s="11" t="s">
        <v>373</v>
      </c>
      <c r="C72" s="11" t="s">
        <v>246</v>
      </c>
      <c r="D72" s="11" t="s">
        <v>247</v>
      </c>
      <c r="E72" s="35" t="s">
        <v>9</v>
      </c>
      <c r="F72" s="35">
        <v>14</v>
      </c>
      <c r="G72" s="36">
        <v>0</v>
      </c>
      <c r="H72" s="37">
        <f>F72*G72</f>
        <v>0</v>
      </c>
      <c r="I72" s="12"/>
    </row>
    <row r="73" spans="1:9" ht="49.5" x14ac:dyDescent="0.25">
      <c r="A73" s="34">
        <v>71</v>
      </c>
      <c r="B73" s="11" t="s">
        <v>373</v>
      </c>
      <c r="C73" s="11" t="s">
        <v>248</v>
      </c>
      <c r="D73" s="11" t="s">
        <v>249</v>
      </c>
      <c r="E73" s="35" t="s">
        <v>9</v>
      </c>
      <c r="F73" s="35">
        <v>14</v>
      </c>
      <c r="G73" s="36">
        <v>0</v>
      </c>
      <c r="H73" s="37">
        <f>F73*G73</f>
        <v>0</v>
      </c>
      <c r="I73" s="12"/>
    </row>
    <row r="74" spans="1:9" ht="18.75" x14ac:dyDescent="0.25">
      <c r="A74" s="63" t="s">
        <v>423</v>
      </c>
      <c r="B74" s="63"/>
      <c r="C74" s="63"/>
      <c r="D74" s="63"/>
      <c r="E74" s="63"/>
      <c r="F74" s="63"/>
      <c r="G74" s="63"/>
      <c r="H74" s="38">
        <f>SUM(H3:H73)</f>
        <v>0</v>
      </c>
      <c r="I74" s="39"/>
    </row>
    <row r="75" spans="1:9" ht="6" customHeight="1" x14ac:dyDescent="0.25"/>
  </sheetData>
  <mergeCells count="2">
    <mergeCell ref="A74:G74"/>
    <mergeCell ref="A1:I1"/>
  </mergeCells>
  <pageMargins left="0.7" right="0.7" top="0.75" bottom="0.75" header="0.3" footer="0.3"/>
  <pageSetup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Total Summary</vt:lpstr>
      <vt:lpstr>Toolkits 80 Trainees Nangarhar</vt:lpstr>
      <vt:lpstr>Toolkits 47 Trainees Badghis</vt:lpstr>
      <vt:lpstr>Toolkits 215 Trainees Faryab</vt:lpstr>
      <vt:lpstr>Toolkits 169 Trainees Jawzjan</vt:lpstr>
      <vt:lpstr>Toolkits 205 Trainees  Kunduz.</vt:lpstr>
      <vt:lpstr>Toolkits 80 Trainees Samangan</vt:lpstr>
      <vt:lpstr>Toolkits 100 Trainees Sari-pul</vt:lpstr>
      <vt:lpstr> Toolkits 171 Trainees Takhar</vt:lpstr>
      <vt:lpstr>'Toolkits 100 Trainees Sari-pul'!Print_Area</vt:lpstr>
      <vt:lpstr>'Toolkits 169 Trainees Jawzjan'!Print_Area</vt:lpstr>
      <vt:lpstr>'Toolkits 205 Trainees  Kunduz.'!Print_Area</vt:lpstr>
      <vt:lpstr>'Toolkits 215 Trainees Faryab'!Print_Area</vt:lpstr>
      <vt:lpstr>'Toolkits 47 Trainees Badghis'!Print_Area</vt:lpstr>
      <vt:lpstr>'Total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MUSLIM Abdul Malik</dc:creator>
  <cp:lastModifiedBy>SHIRZAI Farid Ahmad</cp:lastModifiedBy>
  <cp:lastPrinted>2024-12-22T06:31:41Z</cp:lastPrinted>
  <dcterms:created xsi:type="dcterms:W3CDTF">2024-12-05T05:55:13Z</dcterms:created>
  <dcterms:modified xsi:type="dcterms:W3CDTF">2024-12-22T12:28:30Z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2024-12-05T05:55:24Z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f27f2acb-fb78-4908-a777-70256525b441</vt:lpwstr>
  </property>
  <property fmtid="{D5CDD505-2E9C-101B-9397-08002B2CF9AE}" pid="8" name="MSIP_Label_2059aa38-f392-4105-be92-628035578272_ContentBits">
    <vt:lpwstr>0</vt:lpwstr>
  </property>
</Properties>
</file>