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actionaidglobal-my.sharepoint.com/personal/waseem_omar_actionaid_org/Documents/Desktop/Herat HFC New/GULRAN/"/>
    </mc:Choice>
  </mc:AlternateContent>
  <xr:revisionPtr revIDLastSave="85" documentId="13_ncr:1_{0A0F1391-5009-41C9-857C-FFA37FBCC286}" xr6:coauthVersionLast="47" xr6:coauthVersionMax="47" xr10:uidLastSave="{A449AB23-06BA-447A-B942-7A21A7E83D3D}"/>
  <bookViews>
    <workbookView xWindow="-110" yWindow="-110" windowWidth="19420" windowHeight="10300" xr2:uid="{7678A13B-871E-40C6-87A9-39DB7B31B988}"/>
  </bookViews>
  <sheets>
    <sheet name="GULRAN DH" sheetId="5" r:id="rId1"/>
    <sheet name="KHUGIANI BHC" sheetId="6" r:id="rId2"/>
  </sheets>
  <definedNames>
    <definedName name="_xlnm._FilterDatabase" localSheetId="0" hidden="1">'GULRAN DH'!$D$2:$D$65</definedName>
    <definedName name="_xlnm._FilterDatabase" localSheetId="1" hidden="1">'KHUGIANI BHC'!$D$2:$D$111</definedName>
    <definedName name="_xlnm.Print_Area" localSheetId="0">'GULRAN DH'!$A$1:$F$83</definedName>
    <definedName name="_xlnm.Print_Area" localSheetId="1">'KHUGIANI BHC'!$A$1:$F$114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6" l="1"/>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8" i="6"/>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8" i="5"/>
  <c r="F66" i="5" l="1"/>
  <c r="F97" i="6"/>
</calcChain>
</file>

<file path=xl/sharedStrings.xml><?xml version="1.0" encoding="utf-8"?>
<sst xmlns="http://schemas.openxmlformats.org/spreadsheetml/2006/main" count="330" uniqueCount="179">
  <si>
    <t>No</t>
  </si>
  <si>
    <t>Item Description</t>
  </si>
  <si>
    <t>Quantity</t>
  </si>
  <si>
    <t>Unskilled labor for (site preparation, excavation and demolition on hard surfaces, stone masonry work, PCC work, RCC work, steel working, plastering, tile and ceramic  works,site cleaning after completion of construction, back filling ...)</t>
  </si>
  <si>
    <t>md</t>
  </si>
  <si>
    <t>Skilled labor for( Site preparation, Excavation and Demolition on Hard surfaces, Stone Masonry work, PCC work, RCC work, Steel working, plastering, Tile and ceramic  works,...)</t>
  </si>
  <si>
    <t>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t>
  </si>
  <si>
    <t>Ls</t>
  </si>
  <si>
    <t xml:space="preserve">Sand (specification as per SOW) including transportation to site of the project </t>
  </si>
  <si>
    <t>m3</t>
  </si>
  <si>
    <t xml:space="preserve">Gravel (specification as per SOW) including transportation to site of the project </t>
  </si>
  <si>
    <t>Brick high quality(Size, 22*11*7cm ) (specification as per SOW)</t>
  </si>
  <si>
    <t>no</t>
  </si>
  <si>
    <t>Cement high quality</t>
  </si>
  <si>
    <t>kg</t>
  </si>
  <si>
    <t>Drinkable water for RCC, PCC</t>
  </si>
  <si>
    <t>Lit</t>
  </si>
  <si>
    <t xml:space="preserve">Tile (specification as per SOW) </t>
  </si>
  <si>
    <t>m2</t>
  </si>
  <si>
    <t xml:space="preserve">Ceramic (specification as per SOW) </t>
  </si>
  <si>
    <t>Mild steel - grade 60 - ultimate tensile stress N/mm2 min410, ys N/mm2-250, dia 10mm</t>
  </si>
  <si>
    <t>Wire 1 mm</t>
  </si>
  <si>
    <t>Steel gate for valvebox door</t>
  </si>
  <si>
    <t>GI pipe diameter 1" for vertical part of stair</t>
  </si>
  <si>
    <t>GI pipe diameter 0.75" for hand rail</t>
  </si>
  <si>
    <t>Iron porfile 4X4 cm</t>
  </si>
  <si>
    <t>m</t>
  </si>
  <si>
    <t>Iron porfile 3X3 cm</t>
  </si>
  <si>
    <t>Water stopper for reservoir</t>
  </si>
  <si>
    <t xml:space="preserve">Shuttering of Incinerator slab and beams, Septic Tank </t>
  </si>
  <si>
    <t>Plastic color for exterior of RCC reservoir, WC1 internal walls and hand wash stations</t>
  </si>
  <si>
    <t>Oil painting two layer for guard rail and gate doors</t>
  </si>
  <si>
    <t>Hand washing sinks with high quality brass lever faucet, mirror and accessories</t>
  </si>
  <si>
    <t>Set</t>
  </si>
  <si>
    <t>Wash pipe for toilets new toilets</t>
  </si>
  <si>
    <t>set</t>
  </si>
  <si>
    <t>Flush tank (Material plastic, white color, dual flush, 6 liters capacity)</t>
  </si>
  <si>
    <t>R.O (Reverse osmosis water treatment equipment 50 Litre/hr) Made in Taiwan</t>
  </si>
  <si>
    <t>Trash bins</t>
  </si>
  <si>
    <t>pcs</t>
  </si>
  <si>
    <t>Large Trash Bins</t>
  </si>
  <si>
    <t>Hot deeped galvanized steel 2" pipe for RCC reservoir</t>
  </si>
  <si>
    <t>Gate valve stainless steel 2"</t>
  </si>
  <si>
    <t>PE100, Pressure 10, Ø63mm</t>
  </si>
  <si>
    <t>PE100, Pressure 10, Ø50mm</t>
  </si>
  <si>
    <t>PE100, Pressure 10, Ø40mm</t>
  </si>
  <si>
    <t>PE100, Pressure 10, Ø32mm</t>
  </si>
  <si>
    <t>PPR Pipe Ø32mm</t>
  </si>
  <si>
    <t>PPR Pipe Ø25mm</t>
  </si>
  <si>
    <t>High quality brass lever faucets</t>
  </si>
  <si>
    <t>Electrical water boiler 80 litre, Arabic super Aquahot with all spares</t>
  </si>
  <si>
    <t>PPR Tee size 32mm PN25</t>
  </si>
  <si>
    <t>PPR Tee size 25mm PN25</t>
  </si>
  <si>
    <t>PPR Elbow size 32mm PN25</t>
  </si>
  <si>
    <t>PPR Elbow size 25mm PN25</t>
  </si>
  <si>
    <t>PPR Elbow one side treathed coper size 25mm PN25</t>
  </si>
  <si>
    <t>PVC P-Trip 4" PN 6 - Class B</t>
  </si>
  <si>
    <t>pc</t>
  </si>
  <si>
    <t>PVC Pipe 4" Class B 6bar</t>
  </si>
  <si>
    <t>PVC Pipe 3" Class B 6bar</t>
  </si>
  <si>
    <t>PVC Pipe 2" Class B 6bar</t>
  </si>
  <si>
    <t>PVC Tee 4X3" 45 degree PN 6 - Class B</t>
  </si>
  <si>
    <t>PVC Tee 3X2" 45 degree PN 6 - Class B</t>
  </si>
  <si>
    <t>PVC Tee 4" PN 6 - Class B</t>
  </si>
  <si>
    <t>PVC Elbow 4 inch 90 degree PN 6 - Class B</t>
  </si>
  <si>
    <t>PVC Elbow 2" 45 degree PN 6 - Class B</t>
  </si>
  <si>
    <t>PVC Elbow 4" 45 degree PN 6 - Class B</t>
  </si>
  <si>
    <t>Pipe PE 100,HDPE 16Bar Diameter 63mm</t>
  </si>
  <si>
    <t xml:space="preserve">Glass wool for pipes insulation @ 5cm thickness </t>
  </si>
  <si>
    <t>Burlap for covering reservoir GI pipes</t>
  </si>
  <si>
    <t>Total transportaion of material to the village</t>
  </si>
  <si>
    <t xml:space="preserve"> 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t>
  </si>
  <si>
    <t>LS</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</si>
  <si>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</si>
  <si>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</si>
  <si>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</si>
  <si>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 xml:space="preserve">Drinkbale water for RCC, PCC and other works of project </t>
  </si>
  <si>
    <t>liters</t>
  </si>
  <si>
    <t xml:space="preserve">tile (specification as per SOW) </t>
  </si>
  <si>
    <t xml:space="preserve">ceramic  (specification as per SOW)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</si>
  <si>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</si>
  <si>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</si>
  <si>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</si>
  <si>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 xml:space="preserve">Wire 1 mm سیم جستی یک ملی </t>
  </si>
  <si>
    <t>Shuttering for septic tank</t>
  </si>
  <si>
    <t xml:space="preserve">RCC Rings (dia 90 cm high 40cm) for Septict drain water pit,including installation on site </t>
  </si>
  <si>
    <t>rings</t>
  </si>
  <si>
    <t xml:space="preserve">RCC covering Slab for Pit (dia 1.2) with ventilation pipe including installtion on site </t>
  </si>
  <si>
    <t>slab</t>
  </si>
  <si>
    <t>Two layer Plastic Painting of Exterior and Interior walls of (mix toilet &amp; bath  for delivery room)and back of tap station as clinic building out side color</t>
  </si>
  <si>
    <t>3000 litre-Vertical water reservoir (high-density polyethylene 5 layer Tanks)(Afghan Sanitary and Plumbing Co,  or equivalent quality)</t>
  </si>
  <si>
    <t>2000 litre-horizontanl water tank (high-density polyethylene 5 layer Tanks)(Afghan Sanitary and Plumbing Co,  or equivalent quality)</t>
  </si>
  <si>
    <t>Sun Water Boiler 200lit Toloy company or similar quality</t>
  </si>
  <si>
    <t>Stand for water tank 1000 liter(Fixed Structure, stainless steel) height of 200 cm</t>
  </si>
  <si>
    <t>Hand Washing Sink with stand (Ceramic Wash Basin,  Sink Style
Single Bowl,Solid Surface Freestanding Hand Wash Basin )(Afghan Sanitary and Plumbing Co,  or equivalent quality)</t>
  </si>
  <si>
    <t>Waste pipe with accessories of hand washing  sinks(Afghan Sanitary and Plumbing Co,  or equivalent quality)</t>
  </si>
  <si>
    <t>Persian Toilet (size 58x46 cm, material : Ceramic)</t>
  </si>
  <si>
    <t>western toilet (stand toilet) (materials: porcelain/vitreous china, ergonomic design, comfort height, elongated bowl, dual flush (1.28 GPF or less), WaterSense certified, quiet flush, easy-to-clean, soft-close seat, medium size) (Afghan Sanitary and Plumbing Co,  or equivalent quality)</t>
  </si>
  <si>
    <t>Floor Drain(Afghan Sanitary and Plumbing Co,  or equivalent quality)</t>
  </si>
  <si>
    <t>Brass Shutoff valve 0.5 inch (Afghan Sanitary and Plumbing Co,  or equivalent quality)</t>
  </si>
  <si>
    <t>metallich Paper hunger(Afghan Sanitary and Plumbing Co,  or equivalent quality)</t>
  </si>
  <si>
    <t>Brass Angle Cock with brass mulsim shower setr(Afghan Sanitary and Plumbing Co,  or equivalent quality)</t>
  </si>
  <si>
    <t>Brass lever taps 0.5 inch high quality</t>
  </si>
  <si>
    <t>Brass Mixing Valve for Hand Washing Sinks(Afghan Sanitary and Plumbing Co,  or equivalent quality)</t>
  </si>
  <si>
    <t>Bath shower with accessories of shower(Afghan Sanitary and Plumbing Co,  or equivalent quality)</t>
  </si>
  <si>
    <t>Mixing valve for  head shower with accessories(stand head pipe…)(Afghan Sanitary and Plumbing Co,  or equivalent quality)</t>
  </si>
  <si>
    <t>Shelf for soap(Afghan Sanitary and Plumbing Co,  or equivalent quality)</t>
  </si>
  <si>
    <t>Mirror with Shelves(Afghan Sanitary and Plumbing Co,  or equivalent quality)</t>
  </si>
  <si>
    <t>small trash Bins high quality plastic 50cm High(Afghan Sanitary and Plumbing Co,  or equivalent quality)</t>
  </si>
  <si>
    <t>Large Trash Bin(Glad 64 Gallon Trash Can with a step-on foot pedal for hands-free operation(Afghan Sanitary and Plumbing Co,  or equivalent quality)</t>
  </si>
  <si>
    <t>PLASTIC TAPE (NAWAR TEFLOON)</t>
  </si>
  <si>
    <t>bundle</t>
  </si>
  <si>
    <t>PE100, Pn16 pipes, Dia 1" inch - Well to Reservoir</t>
  </si>
  <si>
    <t>PVC Pipe Size 4" PN 6 - Class B(Afghan Sanitary and Plumbing Co,  or equivalent quality)</t>
  </si>
  <si>
    <t>PVC Pipe Size 3" PN 6 - Class B(Afghan Sanitary and Plumbing Co,  or equivalent quality)</t>
  </si>
  <si>
    <t>PPR Pipe size 32mm PN 25(Afghan Sanitary and Plumbing Co,  or equivalent quality)</t>
  </si>
  <si>
    <t>PPR Pipe size 25mm PN 25(Afghan Sanitary and Plumbing Co,  or equivalent quality)</t>
  </si>
  <si>
    <t>PPR Tee size 32mm PN25(Afghan Sanitary and Plumbing Co,  or equivalent quality)</t>
  </si>
  <si>
    <t>PPR Tee size 25mm PN25(Afghan Sanitary and Plumbing Co,  or equivalent quality)</t>
  </si>
  <si>
    <t>PPR Elbow size 32mm PN25(Afghan Sanitary and Plumbing Co,  or equivalent quality)</t>
  </si>
  <si>
    <t>PPR Elbow size 25mm PN25(Afghan Sanitary and Plumbing Co,  or equivalent quality)</t>
  </si>
  <si>
    <t>PPR Elbow one side treathed coper size 20mm PN25(Afghan Sanitary and Plumbing Co,  or equivalent quality)</t>
  </si>
  <si>
    <t>PVC P-trip 4" PN 6 - Class B(Afghan Sanitary and Plumbing Co,  or equivalent quality)</t>
  </si>
  <si>
    <t xml:space="preserve"> PVC P-trip 3" PN 6 - Class B(Afghan Sanitary and Plumbing Co,  or equivalent quality)</t>
  </si>
  <si>
    <t>PVC Tee 4" PN 6 - Class B(Afghan Sanitary and Plumbing Co,  or equivalent quality)</t>
  </si>
  <si>
    <t xml:space="preserve"> PVC Tee 4x3" PN 6 - Class B(Afghan Sanitary and Plumbing Co,  or equivalent quality)</t>
  </si>
  <si>
    <t>PVC Elbow 4inch 90 degree PN 6 - Class B(Afghan Sanitary and Plumbing Co,  or equivalent quality)</t>
  </si>
  <si>
    <t>PVC Elbow 3" 45 degree PN 6 - Class B(Afghan Sanitary and Plumbing Co,  or equivalent quality)</t>
  </si>
  <si>
    <t>PVC Elbow 4" 45 degree PN 6 - Class B(Afghan Sanitary and Plumbing Co,  or equivalent quality)</t>
  </si>
  <si>
    <t xml:space="preserve">Glass wool for water tank and pipe  insulations @5cm thickhness </t>
  </si>
  <si>
    <t xml:space="preserve">Plastic sheet 3mm for covering glass wool </t>
  </si>
  <si>
    <t>panels</t>
  </si>
  <si>
    <t>Electric submersible pump(PEDROLLO 4SR1.5/17 1.5HP 1.1Kw 220V(as per AWM Solar Water Pumping System Planner PDF file)</t>
  </si>
  <si>
    <t>STAND FOR PV-PANELS(Fixed Structure)(as per AWM Solar Water Pumping System Planner PDF file)</t>
  </si>
  <si>
    <t>Motor Cable(4*2.5mm2)(as per AWM Solar Water Pumping System Planner PDF file)</t>
  </si>
  <si>
    <t>Solar Cable(2*6mm2)(as per AWM Solar Water Pumping System Planner PDF file)</t>
  </si>
  <si>
    <t>Pipe (PE0.5 Inch/16mm (PE100, PN16)(as per AWM Solar Water Pumping System Planner PDF file)</t>
  </si>
  <si>
    <t>Float switch (Mechanical)(as per AWM Solar Water Pumping System Planner PDF file)</t>
  </si>
  <si>
    <t>PV disconnect switch(IP54)(as per AWM Solar Water Pumping System Planner PDF file)</t>
  </si>
  <si>
    <t>Inverter box (IP20 )(as per AWM Solar Water Pumping System Planner PDF file)</t>
  </si>
  <si>
    <t>box</t>
  </si>
  <si>
    <t>flexible conduct pipe (as per AWM Solar Water Pumping System Planner PDF file)</t>
  </si>
  <si>
    <t>Grounding rod (copper)(as per AWM Solar Water Pumping System Planner PDF file)</t>
  </si>
  <si>
    <t>Safety rope (plastic)(as per AWM Solar Water Pumping System Planner PDF file)</t>
  </si>
  <si>
    <t>Cable splice kit (IP68)(as per AWM Solar Water Pumping System Planner PDF file)</t>
  </si>
  <si>
    <t>Well probe sensors(Electronic)(as per AWM Solar Water Pumping System Planner PDF file)</t>
  </si>
  <si>
    <t>Earthing Cable(1*16mm2)(as per AWM Solar Water Pumping System Planner PDF file)</t>
  </si>
  <si>
    <t>Pump fitings(Poly ethylene)(as per AWM Solar Water Pumping System Planner PDF file)</t>
  </si>
  <si>
    <t>Cable 2*1.5mm2(For sensors)(as per AWM Solar Water Pumping System Planner PDF file)</t>
  </si>
  <si>
    <t>Electrical Wire 2.5 mm (Rana Power Solutions,  or equivalent quality)</t>
  </si>
  <si>
    <t>Socket or power  outlet for W/C (Rana Power Solutions,  or equivalent quality)</t>
  </si>
  <si>
    <t>power swich for W/C (Rana Power Solutions,  or equivalent quality)</t>
  </si>
  <si>
    <t>BATTERY 12V/150AH- Battery Capacity over 9Ah (Rana Power Solutions,  or equivalent quality)</t>
  </si>
  <si>
    <t>High quality lamp for W/C (Rana Power Solutions,  or equivalent quality)</t>
  </si>
  <si>
    <t>charge controller (12V, 20A)  (Rana Power Solutions,  or equivalent quality)</t>
  </si>
  <si>
    <t xml:space="preserve">Fencing with Hight of one meter best quality (Fence with mesh (5x5) cm with diameter 2.7mm)  </t>
  </si>
  <si>
    <t xml:space="preserve">high quality Lock with 50 cm chain </t>
  </si>
  <si>
    <t>Hot Dipped Galvanized Steel Pipe ـSCHEDUAL-40  _Round Shape_ 2 inch for fence</t>
  </si>
  <si>
    <t>Railing Stainless steel  for the toilets stair and ramp with high-quality material and installation on-site (Handrail, round shap dia 2inch)</t>
  </si>
  <si>
    <t xml:space="preserve">no </t>
  </si>
  <si>
    <t>Total transportaion of material on site</t>
  </si>
  <si>
    <t>Unit Price</t>
  </si>
  <si>
    <t>Total Price</t>
  </si>
  <si>
    <t>UOM</t>
  </si>
  <si>
    <t>Total Amount in Afghani - DDP Herat Province (Inclusive of tax):</t>
  </si>
  <si>
    <t>Total Amount in Words:</t>
  </si>
  <si>
    <t>Vendor details:</t>
  </si>
  <si>
    <t>Company name: ……………………………….</t>
  </si>
  <si>
    <t>Name of signatory: ……………………………….</t>
  </si>
  <si>
    <t>Title: ……………………………….</t>
  </si>
  <si>
    <t>Contact Number (s): ……………………………….</t>
  </si>
  <si>
    <t>Email Address(s): ……………………………….</t>
  </si>
  <si>
    <t>Date: ……………………………….</t>
  </si>
  <si>
    <t>Sign and stamp: ……………………………….</t>
  </si>
  <si>
    <t>Annexure A</t>
  </si>
  <si>
    <t>Rehabilitation and Development Works for the Healthcare Facilities in Khugyani Village, Gulran District,  Herat province.</t>
  </si>
  <si>
    <t>Rehabilitation and Development Works for the Healthcare Facilities in Gulran Village, Gulran District,  Herat province.</t>
  </si>
  <si>
    <t>Inverter (FRECON or DANFOSS VECON VLT IP 65 1.5KW 220V) (as per AWM Solar Water Pumping System Planner PDF file)</t>
  </si>
  <si>
    <t>Solar panal( PROPSOLAR or TOMMATECH 270W Poly crystalline 37.9V 9.22A)(as per AWM Solar Water Pumping System Planner PDF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</si>
</sst>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_);_(* \(#,##0.0\);_(* &quot;-&quot;??_);_(@_)"/>
    <numFmt numFmtId="165" formatCode="_(* #,##0_);_(* \(#,##0\);_(* &quot;-&quot;??_);_(@_)"/>
  </numFmts>
  <fonts count="7" x14ac:knownFonts="1">
    <font>
      <sz val="11"/>
      <color theme="1"/>
      <name val="Aptos Narrow"/>
      <family val="2"/>
      <scheme val="minor"/>
    </font>
    <font>
      <sz val="11"/>
      <color theme="1"/>
      <name val="Aptos Narrow"/>
      <family val="2"/>
      <scheme val="minor"/>
    </font>
    <font>
      <sz val="10"/>
      <name val="Arial"/>
      <family val="2"/>
    </font>
    <font>
      <sz val="12"/>
      <color theme="1"/>
      <name val="Times New Roman"/>
      <family val="1"/>
    </font>
    <font>
      <b/>
      <sz val="12"/>
      <color theme="1"/>
      <name val="Times New Roman"/>
      <family val="1"/>
    </font>
    <font>
      <sz val="12"/>
      <name val="Times New Roman"/>
      <family val="1"/>
    </font>
    <font>
      <b/>
      <sz val="12"/>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1" fillId="0" borderId="0"/>
    <xf numFmtId="0" fontId="1" fillId="0" borderId="0"/>
  </cellStyleXfs>
  <cellXfs count="47">
    <xf numFmtId="0" fontId="0" fillId="0" borderId="0" xfId="0"/>
    <xf numFmtId="0" fontId="3" fillId="2" borderId="0" xfId="0" applyFont="1" applyFill="1" applyAlignment="1">
      <alignment vertical="center"/>
    </xf>
    <xf numFmtId="0" fontId="3" fillId="2" borderId="0" xfId="0" applyFont="1" applyFill="1" applyAlignment="1">
      <alignment vertical="center" wrapText="1"/>
    </xf>
    <xf numFmtId="43" fontId="5" fillId="2" borderId="1" xfId="1" applyFont="1" applyFill="1" applyBorder="1" applyAlignment="1">
      <alignment horizontal="left" vertical="top"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43" fontId="5" fillId="2" borderId="5" xfId="0" applyNumberFormat="1" applyFont="1" applyFill="1" applyBorder="1" applyAlignment="1">
      <alignment vertical="center" wrapText="1"/>
    </xf>
    <xf numFmtId="43" fontId="6" fillId="2" borderId="5" xfId="1" applyFont="1" applyFill="1" applyBorder="1" applyAlignment="1" applyProtection="1">
      <alignment vertical="center" wrapText="1"/>
    </xf>
    <xf numFmtId="0" fontId="6" fillId="2" borderId="0" xfId="0" applyFont="1" applyFill="1" applyProtection="1">
      <protection locked="0" hidden="1"/>
    </xf>
    <xf numFmtId="0" fontId="6" fillId="2" borderId="3" xfId="0" applyFont="1" applyFill="1" applyBorder="1" applyAlignment="1">
      <alignment vertical="center"/>
    </xf>
    <xf numFmtId="0" fontId="6" fillId="2" borderId="4" xfId="0" applyFont="1" applyFill="1" applyBorder="1" applyAlignment="1">
      <alignment vertical="center"/>
    </xf>
    <xf numFmtId="43" fontId="6" fillId="2" borderId="2" xfId="1" applyFont="1" applyFill="1" applyBorder="1" applyAlignment="1">
      <alignment vertical="center"/>
    </xf>
    <xf numFmtId="0" fontId="5" fillId="2" borderId="0" xfId="0" applyFont="1" applyFill="1" applyAlignment="1">
      <alignment vertical="center" wrapText="1"/>
    </xf>
    <xf numFmtId="43" fontId="5" fillId="2" borderId="0" xfId="1" applyFont="1" applyFill="1" applyAlignment="1">
      <alignment vertical="center" wrapText="1"/>
    </xf>
    <xf numFmtId="0" fontId="5" fillId="2" borderId="0" xfId="0" applyFont="1" applyFill="1" applyProtection="1">
      <protection locked="0" hidden="1"/>
    </xf>
    <xf numFmtId="0" fontId="6" fillId="2" borderId="0" xfId="0" applyFont="1" applyFill="1" applyAlignment="1">
      <alignment vertical="center"/>
    </xf>
    <xf numFmtId="0" fontId="5" fillId="2" borderId="0" xfId="0" applyFont="1" applyFill="1" applyAlignment="1">
      <alignment vertical="center"/>
    </xf>
    <xf numFmtId="0" fontId="5" fillId="2" borderId="0" xfId="0" applyFont="1" applyFill="1"/>
    <xf numFmtId="43" fontId="5" fillId="2" borderId="0" xfId="1" applyFont="1" applyFill="1"/>
    <xf numFmtId="43" fontId="5" fillId="2" borderId="0" xfId="1" applyFont="1" applyFill="1" applyAlignment="1">
      <alignment vertical="center"/>
    </xf>
    <xf numFmtId="0" fontId="5" fillId="2" borderId="0" xfId="0" applyFont="1" applyFill="1" applyAlignment="1" applyProtection="1">
      <alignment vertical="center"/>
      <protection locked="0" hidden="1"/>
    </xf>
    <xf numFmtId="0" fontId="5" fillId="2" borderId="0" xfId="0" applyFont="1" applyFill="1" applyAlignment="1">
      <alignment horizontal="left"/>
    </xf>
    <xf numFmtId="43" fontId="5" fillId="2" borderId="0" xfId="1" applyFont="1" applyFill="1" applyAlignment="1">
      <alignment horizontal="left"/>
    </xf>
    <xf numFmtId="0" fontId="5" fillId="2" borderId="0" xfId="0" applyFont="1" applyFill="1" applyAlignment="1" applyProtection="1">
      <alignment horizontal="left"/>
      <protection locked="0" hidden="1"/>
    </xf>
    <xf numFmtId="1" fontId="3" fillId="2" borderId="1" xfId="0" applyNumberFormat="1" applyFont="1" applyFill="1" applyBorder="1" applyAlignment="1">
      <alignment horizontal="center" vertical="top" wrapText="1"/>
    </xf>
    <xf numFmtId="1" fontId="3" fillId="2" borderId="3" xfId="2" applyNumberFormat="1" applyFont="1" applyFill="1" applyBorder="1" applyAlignment="1">
      <alignment horizontal="left" vertical="top" wrapText="1"/>
    </xf>
    <xf numFmtId="165" fontId="5" fillId="2" borderId="1" xfId="1" applyNumberFormat="1" applyFont="1" applyFill="1" applyBorder="1" applyAlignment="1">
      <alignment horizontal="center" vertical="center" wrapText="1"/>
    </xf>
    <xf numFmtId="43" fontId="5" fillId="2" borderId="1" xfId="1" applyFont="1" applyFill="1" applyBorder="1" applyAlignment="1">
      <alignment horizontal="center" vertical="center" wrapText="1"/>
    </xf>
    <xf numFmtId="165" fontId="5" fillId="2" borderId="1" xfId="1" applyNumberFormat="1" applyFont="1" applyFill="1" applyBorder="1" applyAlignment="1">
      <alignment horizontal="center" vertical="center"/>
    </xf>
    <xf numFmtId="43" fontId="5" fillId="2" borderId="1" xfId="1" quotePrefix="1" applyFont="1" applyFill="1" applyBorder="1" applyAlignment="1">
      <alignment horizontal="center" vertical="center"/>
    </xf>
    <xf numFmtId="43" fontId="5" fillId="2" borderId="1" xfId="1" applyFont="1" applyFill="1" applyBorder="1" applyAlignment="1">
      <alignment horizontal="center" vertical="center"/>
    </xf>
    <xf numFmtId="165" fontId="5" fillId="0" borderId="1" xfId="1" applyNumberFormat="1" applyFont="1" applyFill="1" applyBorder="1" applyAlignment="1">
      <alignment horizontal="center" vertical="center"/>
    </xf>
    <xf numFmtId="43" fontId="5" fillId="0" borderId="1" xfId="1" applyFont="1" applyFill="1" applyBorder="1" applyAlignment="1">
      <alignment horizontal="center" vertical="center"/>
    </xf>
    <xf numFmtId="43" fontId="3" fillId="2" borderId="1" xfId="1" applyFont="1" applyFill="1" applyBorder="1" applyAlignment="1">
      <alignment horizontal="center" vertical="center"/>
    </xf>
    <xf numFmtId="0" fontId="4" fillId="2" borderId="1" xfId="0" applyFont="1" applyFill="1" applyBorder="1" applyAlignment="1">
      <alignment horizontal="center" vertical="center" wrapText="1"/>
    </xf>
    <xf numFmtId="43" fontId="5" fillId="2" borderId="0" xfId="1" applyFont="1" applyFill="1" applyAlignment="1" applyProtection="1">
      <alignment vertical="center"/>
      <protection locked="0"/>
    </xf>
    <xf numFmtId="43" fontId="5" fillId="2" borderId="0" xfId="1" applyFont="1" applyFill="1" applyAlignment="1" applyProtection="1">
      <alignment horizontal="left"/>
      <protection locked="0"/>
    </xf>
    <xf numFmtId="0" fontId="4" fillId="2" borderId="1" xfId="0" applyFont="1" applyFill="1" applyBorder="1" applyAlignment="1" applyProtection="1">
      <alignment horizontal="center" vertical="center" wrapText="1"/>
      <protection locked="0"/>
    </xf>
    <xf numFmtId="164" fontId="5" fillId="2" borderId="1" xfId="1" applyNumberFormat="1" applyFont="1" applyFill="1" applyBorder="1" applyAlignment="1" applyProtection="1">
      <alignment horizontal="center" vertical="center" wrapText="1"/>
      <protection locked="0"/>
    </xf>
    <xf numFmtId="43" fontId="5" fillId="2" borderId="1" xfId="1" applyFont="1" applyFill="1" applyBorder="1" applyAlignment="1" applyProtection="1">
      <alignment vertical="center"/>
      <protection locked="0"/>
    </xf>
    <xf numFmtId="43" fontId="6" fillId="2" borderId="4" xfId="1" applyFont="1" applyFill="1" applyBorder="1" applyAlignment="1" applyProtection="1">
      <alignment vertical="center"/>
      <protection locked="0"/>
    </xf>
    <xf numFmtId="43" fontId="5" fillId="2" borderId="0" xfId="1" applyFont="1" applyFill="1" applyAlignment="1" applyProtection="1">
      <alignment vertical="center" wrapText="1"/>
      <protection locked="0"/>
    </xf>
    <xf numFmtId="43" fontId="5" fillId="2" borderId="0" xfId="1" applyFont="1" applyFill="1" applyProtection="1">
      <protection locked="0"/>
    </xf>
    <xf numFmtId="0" fontId="3" fillId="2" borderId="0" xfId="0" applyFont="1" applyFill="1" applyAlignment="1" applyProtection="1">
      <alignment horizontal="center" vertical="center"/>
      <protection locked="0"/>
    </xf>
    <xf numFmtId="164" fontId="5" fillId="2" borderId="1" xfId="1" applyNumberFormat="1" applyFont="1" applyFill="1" applyBorder="1" applyAlignment="1" applyProtection="1">
      <alignment horizontal="center" vertical="center"/>
      <protection locked="0"/>
    </xf>
    <xf numFmtId="164" fontId="3" fillId="2" borderId="1" xfId="1" applyNumberFormat="1" applyFont="1" applyFill="1" applyBorder="1" applyAlignment="1" applyProtection="1">
      <alignment horizontal="center" vertical="center"/>
      <protection locked="0"/>
    </xf>
    <xf numFmtId="164" fontId="5" fillId="0" borderId="1" xfId="1" applyNumberFormat="1" applyFont="1" applyFill="1" applyBorder="1" applyAlignment="1" applyProtection="1">
      <alignment horizontal="center" vertical="center"/>
      <protection locked="0"/>
    </xf>
  </cellXfs>
  <cellStyles count="6">
    <cellStyle name="Comma" xfId="1" builtinId="3"/>
    <cellStyle name="Currency" xfId="2" builtinId="4"/>
    <cellStyle name="Normal" xfId="0" builtinId="0"/>
    <cellStyle name="Normal 2 4 2" xfId="5" xr:uid="{D9CB8792-55B6-46A2-BF69-E4F1B9ECFC6E}"/>
    <cellStyle name="Normal 2 5" xfId="4" xr:uid="{6A945912-5747-46BC-BCCF-47DE7B56F9B3}"/>
    <cellStyle name="Normal 3" xfId="3" xr:uid="{E0BCB9A9-1626-4023-B6A7-76CD5C1FE3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B39DF4F7-4935-4FAB-906E-E7DDED4B1B1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98863" y="61913"/>
          <a:ext cx="3134061" cy="494277"/>
        </a:xfrm>
        <a:prstGeom prst="rect">
          <a:avLst/>
        </a:prstGeom>
        <a:noFill/>
      </xdr:spPr>
    </xdr:pic>
    <xdr:clientData/>
  </xdr:twoCellAnchor>
  <xdr:twoCellAnchor editAs="oneCell">
    <xdr:from>
      <xdr:col>1</xdr:col>
      <xdr:colOff>9071</xdr:colOff>
      <xdr:row>0</xdr:row>
      <xdr:rowOff>0</xdr:rowOff>
    </xdr:from>
    <xdr:to>
      <xdr:col>1</xdr:col>
      <xdr:colOff>2841282</xdr:colOff>
      <xdr:row>2</xdr:row>
      <xdr:rowOff>64420</xdr:rowOff>
    </xdr:to>
    <xdr:pic>
      <xdr:nvPicPr>
        <xdr:cNvPr id="3" name="Picture 2">
          <a:extLst>
            <a:ext uri="{FF2B5EF4-FFF2-40B4-BE49-F238E27FC236}">
              <a16:creationId xmlns:a16="http://schemas.microsoft.com/office/drawing/2014/main" id="{DAC76A8F-2D65-4747-A6E8-13F7123C40D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71100" y="0"/>
          <a:ext cx="2832211" cy="809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FE07A78E-8F0D-48CD-ADFC-A65AB82CA21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98863" y="61913"/>
          <a:ext cx="3134061" cy="494277"/>
        </a:xfrm>
        <a:prstGeom prst="rect">
          <a:avLst/>
        </a:prstGeom>
        <a:noFill/>
      </xdr:spPr>
    </xdr:pic>
    <xdr:clientData/>
  </xdr:twoCellAnchor>
  <xdr:twoCellAnchor editAs="oneCell">
    <xdr:from>
      <xdr:col>1</xdr:col>
      <xdr:colOff>9071</xdr:colOff>
      <xdr:row>0</xdr:row>
      <xdr:rowOff>0</xdr:rowOff>
    </xdr:from>
    <xdr:to>
      <xdr:col>1</xdr:col>
      <xdr:colOff>2830723</xdr:colOff>
      <xdr:row>2</xdr:row>
      <xdr:rowOff>108340</xdr:rowOff>
    </xdr:to>
    <xdr:pic>
      <xdr:nvPicPr>
        <xdr:cNvPr id="3" name="Picture 2">
          <a:extLst>
            <a:ext uri="{FF2B5EF4-FFF2-40B4-BE49-F238E27FC236}">
              <a16:creationId xmlns:a16="http://schemas.microsoft.com/office/drawing/2014/main" id="{1BD5B5C2-AD11-41E7-9101-E62D5F1132C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70878" y="0"/>
          <a:ext cx="2821652" cy="81219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C21C6-5D27-4B75-846A-77A53D3C3E96}">
  <sheetPr>
    <pageSetUpPr fitToPage="1"/>
  </sheetPr>
  <dimension ref="A1:F102"/>
  <sheetViews>
    <sheetView tabSelected="1" view="pageBreakPreview" zoomScale="69" zoomScaleNormal="70" zoomScaleSheetLayoutView="69" workbookViewId="0">
      <selection activeCell="E8" sqref="E8"/>
    </sheetView>
  </sheetViews>
  <sheetFormatPr defaultColWidth="9.26953125" defaultRowHeight="15.5" x14ac:dyDescent="0.35"/>
  <cols>
    <col min="1" max="1" width="7.90625" style="1" customWidth="1"/>
    <col min="2" max="2" width="74.7265625" style="2" customWidth="1"/>
    <col min="3" max="3" width="10.08984375" style="1" customWidth="1"/>
    <col min="4" max="4" width="12.7265625" style="1" bestFit="1" customWidth="1"/>
    <col min="5" max="5" width="16.7265625" style="43" bestFit="1" customWidth="1"/>
    <col min="6" max="6" width="23.26953125" style="1" customWidth="1"/>
    <col min="7" max="16384" width="9.26953125" style="1"/>
  </cols>
  <sheetData>
    <row r="1" spans="1:6" s="20" customFormat="1" ht="32" customHeight="1" x14ac:dyDescent="0.35">
      <c r="A1" s="16"/>
      <c r="B1" s="16"/>
      <c r="C1" s="16"/>
      <c r="D1" s="16"/>
      <c r="E1" s="35"/>
      <c r="F1" s="19"/>
    </row>
    <row r="2" spans="1:6" s="20" customFormat="1" ht="27" customHeight="1" x14ac:dyDescent="0.35">
      <c r="A2" s="16"/>
      <c r="B2" s="16"/>
      <c r="C2" s="16"/>
      <c r="D2" s="16"/>
      <c r="E2" s="35"/>
      <c r="F2" s="19"/>
    </row>
    <row r="3" spans="1:6" s="23" customFormat="1" ht="20.5" customHeight="1" x14ac:dyDescent="0.35">
      <c r="A3" s="21"/>
      <c r="B3" s="21" t="s">
        <v>176</v>
      </c>
      <c r="C3" s="21"/>
      <c r="D3" s="21"/>
      <c r="E3" s="36"/>
      <c r="F3" s="22"/>
    </row>
    <row r="4" spans="1:6" s="20" customFormat="1" ht="19" customHeight="1" x14ac:dyDescent="0.35">
      <c r="A4" s="16"/>
      <c r="B4" s="17" t="s">
        <v>174</v>
      </c>
      <c r="C4" s="16"/>
      <c r="D4" s="16"/>
      <c r="E4" s="35"/>
      <c r="F4" s="19"/>
    </row>
    <row r="5" spans="1:6" ht="15" customHeight="1" x14ac:dyDescent="0.35">
      <c r="A5" s="34" t="s">
        <v>0</v>
      </c>
      <c r="B5" s="34" t="s">
        <v>1</v>
      </c>
      <c r="C5" s="34" t="s">
        <v>163</v>
      </c>
      <c r="D5" s="34" t="s">
        <v>2</v>
      </c>
      <c r="E5" s="37" t="s">
        <v>161</v>
      </c>
      <c r="F5" s="34" t="s">
        <v>162</v>
      </c>
    </row>
    <row r="6" spans="1:6" ht="25.5" customHeight="1" x14ac:dyDescent="0.35">
      <c r="A6" s="34"/>
      <c r="B6" s="34"/>
      <c r="C6" s="34"/>
      <c r="D6" s="34"/>
      <c r="E6" s="37"/>
      <c r="F6" s="34"/>
    </row>
    <row r="7" spans="1:6" ht="9.5" customHeight="1" x14ac:dyDescent="0.35">
      <c r="A7" s="34"/>
      <c r="B7" s="34"/>
      <c r="C7" s="34"/>
      <c r="D7" s="34"/>
      <c r="E7" s="37"/>
      <c r="F7" s="34"/>
    </row>
    <row r="8" spans="1:6" ht="46.5" x14ac:dyDescent="0.35">
      <c r="A8" s="24">
        <v>1</v>
      </c>
      <c r="B8" s="25" t="s">
        <v>3</v>
      </c>
      <c r="C8" s="28" t="s">
        <v>4</v>
      </c>
      <c r="D8" s="29">
        <v>385.89</v>
      </c>
      <c r="E8" s="44"/>
      <c r="F8" s="3">
        <f>E8*D8</f>
        <v>0</v>
      </c>
    </row>
    <row r="9" spans="1:6" ht="46.5" x14ac:dyDescent="0.35">
      <c r="A9" s="24">
        <v>2</v>
      </c>
      <c r="B9" s="25" t="s">
        <v>5</v>
      </c>
      <c r="C9" s="28" t="s">
        <v>4</v>
      </c>
      <c r="D9" s="30">
        <v>87.42</v>
      </c>
      <c r="E9" s="44"/>
      <c r="F9" s="3">
        <f t="shared" ref="F9:F65" si="0">E9*D9</f>
        <v>0</v>
      </c>
    </row>
    <row r="10" spans="1:6" ht="62" x14ac:dyDescent="0.35">
      <c r="A10" s="24">
        <v>3</v>
      </c>
      <c r="B10" s="25" t="s">
        <v>6</v>
      </c>
      <c r="C10" s="28" t="s">
        <v>7</v>
      </c>
      <c r="D10" s="33">
        <v>1</v>
      </c>
      <c r="E10" s="45"/>
      <c r="F10" s="3">
        <f t="shared" si="0"/>
        <v>0</v>
      </c>
    </row>
    <row r="11" spans="1:6" x14ac:dyDescent="0.35">
      <c r="A11" s="24">
        <v>4</v>
      </c>
      <c r="B11" s="25" t="s">
        <v>8</v>
      </c>
      <c r="C11" s="28" t="s">
        <v>9</v>
      </c>
      <c r="D11" s="30">
        <v>16.013000000000002</v>
      </c>
      <c r="E11" s="44"/>
      <c r="F11" s="3">
        <f t="shared" si="0"/>
        <v>0</v>
      </c>
    </row>
    <row r="12" spans="1:6" x14ac:dyDescent="0.35">
      <c r="A12" s="24">
        <v>5</v>
      </c>
      <c r="B12" s="25" t="s">
        <v>10</v>
      </c>
      <c r="C12" s="28" t="s">
        <v>9</v>
      </c>
      <c r="D12" s="30">
        <v>23</v>
      </c>
      <c r="E12" s="44"/>
      <c r="F12" s="3">
        <f t="shared" si="0"/>
        <v>0</v>
      </c>
    </row>
    <row r="13" spans="1:6" x14ac:dyDescent="0.35">
      <c r="A13" s="24">
        <v>6</v>
      </c>
      <c r="B13" s="25" t="s">
        <v>11</v>
      </c>
      <c r="C13" s="28" t="s">
        <v>12</v>
      </c>
      <c r="D13" s="30">
        <v>5002.920000000001</v>
      </c>
      <c r="E13" s="44"/>
      <c r="F13" s="3">
        <f t="shared" si="0"/>
        <v>0</v>
      </c>
    </row>
    <row r="14" spans="1:6" x14ac:dyDescent="0.35">
      <c r="A14" s="24">
        <v>7</v>
      </c>
      <c r="B14" s="25" t="s">
        <v>13</v>
      </c>
      <c r="C14" s="28" t="s">
        <v>14</v>
      </c>
      <c r="D14" s="30">
        <v>14338.56</v>
      </c>
      <c r="E14" s="44"/>
      <c r="F14" s="3">
        <f t="shared" si="0"/>
        <v>0</v>
      </c>
    </row>
    <row r="15" spans="1:6" x14ac:dyDescent="0.35">
      <c r="A15" s="24">
        <v>8</v>
      </c>
      <c r="B15" s="25" t="s">
        <v>15</v>
      </c>
      <c r="C15" s="28" t="s">
        <v>16</v>
      </c>
      <c r="D15" s="30">
        <v>5153.53</v>
      </c>
      <c r="E15" s="44"/>
      <c r="F15" s="3">
        <f t="shared" si="0"/>
        <v>0</v>
      </c>
    </row>
    <row r="16" spans="1:6" x14ac:dyDescent="0.35">
      <c r="A16" s="24">
        <v>9</v>
      </c>
      <c r="B16" s="25" t="s">
        <v>17</v>
      </c>
      <c r="C16" s="28" t="s">
        <v>18</v>
      </c>
      <c r="D16" s="30">
        <v>18.900000000000002</v>
      </c>
      <c r="E16" s="44"/>
      <c r="F16" s="3">
        <f t="shared" si="0"/>
        <v>0</v>
      </c>
    </row>
    <row r="17" spans="1:6" x14ac:dyDescent="0.35">
      <c r="A17" s="24">
        <v>10</v>
      </c>
      <c r="B17" s="25" t="s">
        <v>19</v>
      </c>
      <c r="C17" s="28" t="s">
        <v>18</v>
      </c>
      <c r="D17" s="30">
        <v>9</v>
      </c>
      <c r="E17" s="44"/>
      <c r="F17" s="3">
        <f t="shared" si="0"/>
        <v>0</v>
      </c>
    </row>
    <row r="18" spans="1:6" ht="31" x14ac:dyDescent="0.35">
      <c r="A18" s="24">
        <v>11</v>
      </c>
      <c r="B18" s="25" t="s">
        <v>20</v>
      </c>
      <c r="C18" s="28" t="s">
        <v>14</v>
      </c>
      <c r="D18" s="30">
        <v>2350</v>
      </c>
      <c r="E18" s="44"/>
      <c r="F18" s="3">
        <f t="shared" si="0"/>
        <v>0</v>
      </c>
    </row>
    <row r="19" spans="1:6" x14ac:dyDescent="0.35">
      <c r="A19" s="24">
        <v>12</v>
      </c>
      <c r="B19" s="25" t="s">
        <v>21</v>
      </c>
      <c r="C19" s="28" t="s">
        <v>14</v>
      </c>
      <c r="D19" s="30">
        <v>17</v>
      </c>
      <c r="E19" s="44"/>
      <c r="F19" s="3">
        <f t="shared" si="0"/>
        <v>0</v>
      </c>
    </row>
    <row r="20" spans="1:6" x14ac:dyDescent="0.35">
      <c r="A20" s="24">
        <v>13</v>
      </c>
      <c r="B20" s="25" t="s">
        <v>22</v>
      </c>
      <c r="C20" s="28" t="s">
        <v>14</v>
      </c>
      <c r="D20" s="30">
        <v>20</v>
      </c>
      <c r="E20" s="44"/>
      <c r="F20" s="3">
        <f t="shared" si="0"/>
        <v>0</v>
      </c>
    </row>
    <row r="21" spans="1:6" x14ac:dyDescent="0.35">
      <c r="A21" s="24">
        <v>14</v>
      </c>
      <c r="B21" s="25" t="s">
        <v>23</v>
      </c>
      <c r="C21" s="28" t="s">
        <v>14</v>
      </c>
      <c r="D21" s="30">
        <v>48.6</v>
      </c>
      <c r="E21" s="44"/>
      <c r="F21" s="3">
        <f t="shared" si="0"/>
        <v>0</v>
      </c>
    </row>
    <row r="22" spans="1:6" x14ac:dyDescent="0.35">
      <c r="A22" s="24">
        <v>15</v>
      </c>
      <c r="B22" s="25" t="s">
        <v>24</v>
      </c>
      <c r="C22" s="28" t="s">
        <v>14</v>
      </c>
      <c r="D22" s="30">
        <v>35.699999999999996</v>
      </c>
      <c r="E22" s="44"/>
      <c r="F22" s="3">
        <f t="shared" si="0"/>
        <v>0</v>
      </c>
    </row>
    <row r="23" spans="1:6" x14ac:dyDescent="0.35">
      <c r="A23" s="24">
        <v>16</v>
      </c>
      <c r="B23" s="25" t="s">
        <v>25</v>
      </c>
      <c r="C23" s="28" t="s">
        <v>26</v>
      </c>
      <c r="D23" s="30">
        <v>24</v>
      </c>
      <c r="E23" s="44"/>
      <c r="F23" s="3">
        <f t="shared" si="0"/>
        <v>0</v>
      </c>
    </row>
    <row r="24" spans="1:6" x14ac:dyDescent="0.35">
      <c r="A24" s="24">
        <v>17</v>
      </c>
      <c r="B24" s="25" t="s">
        <v>27</v>
      </c>
      <c r="C24" s="28" t="s">
        <v>26</v>
      </c>
      <c r="D24" s="30">
        <v>35.1</v>
      </c>
      <c r="E24" s="44"/>
      <c r="F24" s="3">
        <f t="shared" si="0"/>
        <v>0</v>
      </c>
    </row>
    <row r="25" spans="1:6" x14ac:dyDescent="0.35">
      <c r="A25" s="24">
        <v>18</v>
      </c>
      <c r="B25" s="25" t="s">
        <v>28</v>
      </c>
      <c r="C25" s="28" t="s">
        <v>12</v>
      </c>
      <c r="D25" s="30">
        <v>12</v>
      </c>
      <c r="E25" s="44"/>
      <c r="F25" s="3">
        <f t="shared" si="0"/>
        <v>0</v>
      </c>
    </row>
    <row r="26" spans="1:6" x14ac:dyDescent="0.35">
      <c r="A26" s="24">
        <v>19</v>
      </c>
      <c r="B26" s="25" t="s">
        <v>29</v>
      </c>
      <c r="C26" s="31" t="s">
        <v>18</v>
      </c>
      <c r="D26" s="32">
        <v>136.82</v>
      </c>
      <c r="E26" s="46"/>
      <c r="F26" s="3">
        <f t="shared" si="0"/>
        <v>0</v>
      </c>
    </row>
    <row r="27" spans="1:6" ht="31" x14ac:dyDescent="0.35">
      <c r="A27" s="24">
        <v>20</v>
      </c>
      <c r="B27" s="25" t="s">
        <v>30</v>
      </c>
      <c r="C27" s="28" t="s">
        <v>18</v>
      </c>
      <c r="D27" s="30">
        <v>158.07999999999998</v>
      </c>
      <c r="E27" s="44"/>
      <c r="F27" s="3">
        <f t="shared" si="0"/>
        <v>0</v>
      </c>
    </row>
    <row r="28" spans="1:6" x14ac:dyDescent="0.35">
      <c r="A28" s="24">
        <v>21</v>
      </c>
      <c r="B28" s="25" t="s">
        <v>31</v>
      </c>
      <c r="C28" s="28" t="s">
        <v>18</v>
      </c>
      <c r="D28" s="30">
        <v>16</v>
      </c>
      <c r="E28" s="44"/>
      <c r="F28" s="3">
        <f t="shared" si="0"/>
        <v>0</v>
      </c>
    </row>
    <row r="29" spans="1:6" x14ac:dyDescent="0.35">
      <c r="A29" s="24">
        <v>22</v>
      </c>
      <c r="B29" s="25" t="s">
        <v>32</v>
      </c>
      <c r="C29" s="28" t="s">
        <v>33</v>
      </c>
      <c r="D29" s="30">
        <v>7</v>
      </c>
      <c r="E29" s="38"/>
      <c r="F29" s="3">
        <f t="shared" si="0"/>
        <v>0</v>
      </c>
    </row>
    <row r="30" spans="1:6" x14ac:dyDescent="0.35">
      <c r="A30" s="24">
        <v>23</v>
      </c>
      <c r="B30" s="25" t="s">
        <v>34</v>
      </c>
      <c r="C30" s="28" t="s">
        <v>35</v>
      </c>
      <c r="D30" s="30">
        <v>3</v>
      </c>
      <c r="E30" s="38"/>
      <c r="F30" s="3">
        <f t="shared" si="0"/>
        <v>0</v>
      </c>
    </row>
    <row r="31" spans="1:6" x14ac:dyDescent="0.35">
      <c r="A31" s="24">
        <v>24</v>
      </c>
      <c r="B31" s="25" t="s">
        <v>36</v>
      </c>
      <c r="C31" s="28" t="s">
        <v>0</v>
      </c>
      <c r="D31" s="30">
        <v>2</v>
      </c>
      <c r="E31" s="38"/>
      <c r="F31" s="3">
        <f t="shared" si="0"/>
        <v>0</v>
      </c>
    </row>
    <row r="32" spans="1:6" x14ac:dyDescent="0.35">
      <c r="A32" s="24">
        <v>25</v>
      </c>
      <c r="B32" s="25" t="s">
        <v>37</v>
      </c>
      <c r="C32" s="28" t="s">
        <v>0</v>
      </c>
      <c r="D32" s="30">
        <v>5</v>
      </c>
      <c r="E32" s="38"/>
      <c r="F32" s="3">
        <f t="shared" si="0"/>
        <v>0</v>
      </c>
    </row>
    <row r="33" spans="1:6" x14ac:dyDescent="0.35">
      <c r="A33" s="24">
        <v>26</v>
      </c>
      <c r="B33" s="25" t="s">
        <v>38</v>
      </c>
      <c r="C33" s="28" t="s">
        <v>39</v>
      </c>
      <c r="D33" s="30">
        <v>10</v>
      </c>
      <c r="E33" s="38"/>
      <c r="F33" s="3">
        <f t="shared" si="0"/>
        <v>0</v>
      </c>
    </row>
    <row r="34" spans="1:6" x14ac:dyDescent="0.35">
      <c r="A34" s="24">
        <v>27</v>
      </c>
      <c r="B34" s="25" t="s">
        <v>40</v>
      </c>
      <c r="C34" s="28" t="s">
        <v>39</v>
      </c>
      <c r="D34" s="30">
        <v>1</v>
      </c>
      <c r="E34" s="38"/>
      <c r="F34" s="3">
        <f t="shared" si="0"/>
        <v>0</v>
      </c>
    </row>
    <row r="35" spans="1:6" x14ac:dyDescent="0.35">
      <c r="A35" s="24">
        <v>28</v>
      </c>
      <c r="B35" s="25" t="s">
        <v>41</v>
      </c>
      <c r="C35" s="26" t="s">
        <v>26</v>
      </c>
      <c r="D35" s="27">
        <v>27.5</v>
      </c>
      <c r="E35" s="38"/>
      <c r="F35" s="3">
        <f t="shared" si="0"/>
        <v>0</v>
      </c>
    </row>
    <row r="36" spans="1:6" x14ac:dyDescent="0.35">
      <c r="A36" s="24">
        <v>29</v>
      </c>
      <c r="B36" s="25" t="s">
        <v>42</v>
      </c>
      <c r="C36" s="26" t="s">
        <v>0</v>
      </c>
      <c r="D36" s="27">
        <v>1</v>
      </c>
      <c r="E36" s="38"/>
      <c r="F36" s="3">
        <f t="shared" si="0"/>
        <v>0</v>
      </c>
    </row>
    <row r="37" spans="1:6" x14ac:dyDescent="0.35">
      <c r="A37" s="24">
        <v>30</v>
      </c>
      <c r="B37" s="25" t="s">
        <v>43</v>
      </c>
      <c r="C37" s="26" t="s">
        <v>26</v>
      </c>
      <c r="D37" s="27">
        <v>30</v>
      </c>
      <c r="E37" s="38"/>
      <c r="F37" s="3">
        <f t="shared" si="0"/>
        <v>0</v>
      </c>
    </row>
    <row r="38" spans="1:6" x14ac:dyDescent="0.35">
      <c r="A38" s="24">
        <v>31</v>
      </c>
      <c r="B38" s="25" t="s">
        <v>44</v>
      </c>
      <c r="C38" s="26" t="s">
        <v>26</v>
      </c>
      <c r="D38" s="27">
        <v>93</v>
      </c>
      <c r="E38" s="38"/>
      <c r="F38" s="3">
        <f t="shared" si="0"/>
        <v>0</v>
      </c>
    </row>
    <row r="39" spans="1:6" x14ac:dyDescent="0.35">
      <c r="A39" s="24">
        <v>32</v>
      </c>
      <c r="B39" s="25" t="s">
        <v>45</v>
      </c>
      <c r="C39" s="26" t="s">
        <v>26</v>
      </c>
      <c r="D39" s="27">
        <v>49</v>
      </c>
      <c r="E39" s="38"/>
      <c r="F39" s="3">
        <f t="shared" si="0"/>
        <v>0</v>
      </c>
    </row>
    <row r="40" spans="1:6" x14ac:dyDescent="0.35">
      <c r="A40" s="24">
        <v>33</v>
      </c>
      <c r="B40" s="25" t="s">
        <v>46</v>
      </c>
      <c r="C40" s="26" t="s">
        <v>26</v>
      </c>
      <c r="D40" s="27">
        <v>41</v>
      </c>
      <c r="E40" s="38"/>
      <c r="F40" s="3">
        <f t="shared" si="0"/>
        <v>0</v>
      </c>
    </row>
    <row r="41" spans="1:6" x14ac:dyDescent="0.35">
      <c r="A41" s="24">
        <v>34</v>
      </c>
      <c r="B41" s="25" t="s">
        <v>47</v>
      </c>
      <c r="C41" s="26" t="s">
        <v>26</v>
      </c>
      <c r="D41" s="27">
        <v>24</v>
      </c>
      <c r="E41" s="38"/>
      <c r="F41" s="3">
        <f t="shared" si="0"/>
        <v>0</v>
      </c>
    </row>
    <row r="42" spans="1:6" x14ac:dyDescent="0.35">
      <c r="A42" s="24">
        <v>35</v>
      </c>
      <c r="B42" s="25" t="s">
        <v>48</v>
      </c>
      <c r="C42" s="26" t="s">
        <v>26</v>
      </c>
      <c r="D42" s="27">
        <v>80</v>
      </c>
      <c r="E42" s="38"/>
      <c r="F42" s="3">
        <f t="shared" si="0"/>
        <v>0</v>
      </c>
    </row>
    <row r="43" spans="1:6" x14ac:dyDescent="0.35">
      <c r="A43" s="24">
        <v>36</v>
      </c>
      <c r="B43" s="25" t="s">
        <v>32</v>
      </c>
      <c r="C43" s="26" t="s">
        <v>33</v>
      </c>
      <c r="D43" s="27">
        <v>7</v>
      </c>
      <c r="E43" s="38"/>
      <c r="F43" s="3">
        <f t="shared" si="0"/>
        <v>0</v>
      </c>
    </row>
    <row r="44" spans="1:6" x14ac:dyDescent="0.35">
      <c r="A44" s="24">
        <v>37</v>
      </c>
      <c r="B44" s="25" t="s">
        <v>49</v>
      </c>
      <c r="C44" s="26" t="s">
        <v>0</v>
      </c>
      <c r="D44" s="27">
        <v>12</v>
      </c>
      <c r="E44" s="38"/>
      <c r="F44" s="3">
        <f t="shared" si="0"/>
        <v>0</v>
      </c>
    </row>
    <row r="45" spans="1:6" x14ac:dyDescent="0.35">
      <c r="A45" s="24">
        <v>38</v>
      </c>
      <c r="B45" s="25" t="s">
        <v>50</v>
      </c>
      <c r="C45" s="26" t="s">
        <v>0</v>
      </c>
      <c r="D45" s="27">
        <v>1</v>
      </c>
      <c r="E45" s="38"/>
      <c r="F45" s="3">
        <f t="shared" si="0"/>
        <v>0</v>
      </c>
    </row>
    <row r="46" spans="1:6" x14ac:dyDescent="0.35">
      <c r="A46" s="24">
        <v>39</v>
      </c>
      <c r="B46" s="25" t="s">
        <v>51</v>
      </c>
      <c r="C46" s="26" t="s">
        <v>39</v>
      </c>
      <c r="D46" s="27">
        <v>15</v>
      </c>
      <c r="E46" s="38"/>
      <c r="F46" s="3">
        <f t="shared" si="0"/>
        <v>0</v>
      </c>
    </row>
    <row r="47" spans="1:6" x14ac:dyDescent="0.35">
      <c r="A47" s="24">
        <v>40</v>
      </c>
      <c r="B47" s="25" t="s">
        <v>52</v>
      </c>
      <c r="C47" s="26" t="s">
        <v>39</v>
      </c>
      <c r="D47" s="27">
        <v>18</v>
      </c>
      <c r="E47" s="38"/>
      <c r="F47" s="3">
        <f t="shared" si="0"/>
        <v>0</v>
      </c>
    </row>
    <row r="48" spans="1:6" x14ac:dyDescent="0.35">
      <c r="A48" s="24">
        <v>41</v>
      </c>
      <c r="B48" s="25" t="s">
        <v>53</v>
      </c>
      <c r="C48" s="26" t="s">
        <v>39</v>
      </c>
      <c r="D48" s="27">
        <v>15</v>
      </c>
      <c r="E48" s="38"/>
      <c r="F48" s="3">
        <f t="shared" si="0"/>
        <v>0</v>
      </c>
    </row>
    <row r="49" spans="1:6" x14ac:dyDescent="0.35">
      <c r="A49" s="24">
        <v>42</v>
      </c>
      <c r="B49" s="25" t="s">
        <v>54</v>
      </c>
      <c r="C49" s="26" t="s">
        <v>39</v>
      </c>
      <c r="D49" s="27">
        <v>12</v>
      </c>
      <c r="E49" s="38"/>
      <c r="F49" s="3">
        <f t="shared" si="0"/>
        <v>0</v>
      </c>
    </row>
    <row r="50" spans="1:6" x14ac:dyDescent="0.35">
      <c r="A50" s="24">
        <v>43</v>
      </c>
      <c r="B50" s="25" t="s">
        <v>55</v>
      </c>
      <c r="C50" s="26" t="s">
        <v>39</v>
      </c>
      <c r="D50" s="27">
        <v>10</v>
      </c>
      <c r="E50" s="38"/>
      <c r="F50" s="3">
        <f t="shared" si="0"/>
        <v>0</v>
      </c>
    </row>
    <row r="51" spans="1:6" x14ac:dyDescent="0.35">
      <c r="A51" s="24">
        <v>44</v>
      </c>
      <c r="B51" s="25" t="s">
        <v>56</v>
      </c>
      <c r="C51" s="26" t="s">
        <v>57</v>
      </c>
      <c r="D51" s="27">
        <v>1</v>
      </c>
      <c r="E51" s="38"/>
      <c r="F51" s="3">
        <f t="shared" si="0"/>
        <v>0</v>
      </c>
    </row>
    <row r="52" spans="1:6" x14ac:dyDescent="0.35">
      <c r="A52" s="24">
        <v>45</v>
      </c>
      <c r="B52" s="25" t="s">
        <v>56</v>
      </c>
      <c r="C52" s="26" t="s">
        <v>57</v>
      </c>
      <c r="D52" s="27">
        <v>1</v>
      </c>
      <c r="E52" s="38"/>
      <c r="F52" s="3">
        <f t="shared" si="0"/>
        <v>0</v>
      </c>
    </row>
    <row r="53" spans="1:6" x14ac:dyDescent="0.35">
      <c r="A53" s="24">
        <v>46</v>
      </c>
      <c r="B53" s="25" t="s">
        <v>58</v>
      </c>
      <c r="C53" s="26" t="s">
        <v>26</v>
      </c>
      <c r="D53" s="27">
        <v>23</v>
      </c>
      <c r="E53" s="38"/>
      <c r="F53" s="3">
        <f t="shared" si="0"/>
        <v>0</v>
      </c>
    </row>
    <row r="54" spans="1:6" x14ac:dyDescent="0.35">
      <c r="A54" s="24">
        <v>47</v>
      </c>
      <c r="B54" s="25" t="s">
        <v>59</v>
      </c>
      <c r="C54" s="26" t="s">
        <v>26</v>
      </c>
      <c r="D54" s="27">
        <v>25</v>
      </c>
      <c r="E54" s="38"/>
      <c r="F54" s="3">
        <f t="shared" si="0"/>
        <v>0</v>
      </c>
    </row>
    <row r="55" spans="1:6" x14ac:dyDescent="0.35">
      <c r="A55" s="24">
        <v>48</v>
      </c>
      <c r="B55" s="25" t="s">
        <v>60</v>
      </c>
      <c r="C55" s="26" t="s">
        <v>26</v>
      </c>
      <c r="D55" s="27">
        <v>6</v>
      </c>
      <c r="E55" s="38"/>
      <c r="F55" s="3">
        <f t="shared" si="0"/>
        <v>0</v>
      </c>
    </row>
    <row r="56" spans="1:6" x14ac:dyDescent="0.35">
      <c r="A56" s="24">
        <v>49</v>
      </c>
      <c r="B56" s="25" t="s">
        <v>61</v>
      </c>
      <c r="C56" s="26" t="s">
        <v>57</v>
      </c>
      <c r="D56" s="27">
        <v>10</v>
      </c>
      <c r="E56" s="38"/>
      <c r="F56" s="3">
        <f t="shared" si="0"/>
        <v>0</v>
      </c>
    </row>
    <row r="57" spans="1:6" x14ac:dyDescent="0.35">
      <c r="A57" s="24">
        <v>50</v>
      </c>
      <c r="B57" s="25" t="s">
        <v>62</v>
      </c>
      <c r="C57" s="26" t="s">
        <v>57</v>
      </c>
      <c r="D57" s="27">
        <v>6</v>
      </c>
      <c r="E57" s="38"/>
      <c r="F57" s="3">
        <f t="shared" si="0"/>
        <v>0</v>
      </c>
    </row>
    <row r="58" spans="1:6" x14ac:dyDescent="0.35">
      <c r="A58" s="24">
        <v>51</v>
      </c>
      <c r="B58" s="25" t="s">
        <v>63</v>
      </c>
      <c r="C58" s="26" t="s">
        <v>57</v>
      </c>
      <c r="D58" s="27">
        <v>1</v>
      </c>
      <c r="E58" s="38"/>
      <c r="F58" s="3">
        <f t="shared" si="0"/>
        <v>0</v>
      </c>
    </row>
    <row r="59" spans="1:6" x14ac:dyDescent="0.35">
      <c r="A59" s="24">
        <v>52</v>
      </c>
      <c r="B59" s="25" t="s">
        <v>64</v>
      </c>
      <c r="C59" s="26" t="s">
        <v>57</v>
      </c>
      <c r="D59" s="27">
        <v>3</v>
      </c>
      <c r="E59" s="38"/>
      <c r="F59" s="3">
        <f t="shared" si="0"/>
        <v>0</v>
      </c>
    </row>
    <row r="60" spans="1:6" x14ac:dyDescent="0.35">
      <c r="A60" s="24">
        <v>53</v>
      </c>
      <c r="B60" s="25" t="s">
        <v>65</v>
      </c>
      <c r="C60" s="26" t="s">
        <v>57</v>
      </c>
      <c r="D60" s="27">
        <v>12</v>
      </c>
      <c r="E60" s="38"/>
      <c r="F60" s="3">
        <f t="shared" si="0"/>
        <v>0</v>
      </c>
    </row>
    <row r="61" spans="1:6" x14ac:dyDescent="0.35">
      <c r="A61" s="24">
        <v>54</v>
      </c>
      <c r="B61" s="25" t="s">
        <v>66</v>
      </c>
      <c r="C61" s="26" t="s">
        <v>57</v>
      </c>
      <c r="D61" s="27">
        <v>1</v>
      </c>
      <c r="E61" s="38"/>
      <c r="F61" s="3">
        <f t="shared" si="0"/>
        <v>0</v>
      </c>
    </row>
    <row r="62" spans="1:6" x14ac:dyDescent="0.35">
      <c r="A62" s="24">
        <v>55</v>
      </c>
      <c r="B62" s="25" t="s">
        <v>67</v>
      </c>
      <c r="C62" s="26" t="s">
        <v>26</v>
      </c>
      <c r="D62" s="27">
        <v>6</v>
      </c>
      <c r="E62" s="38"/>
      <c r="F62" s="3">
        <f t="shared" si="0"/>
        <v>0</v>
      </c>
    </row>
    <row r="63" spans="1:6" x14ac:dyDescent="0.35">
      <c r="A63" s="24">
        <v>56</v>
      </c>
      <c r="B63" s="25" t="s">
        <v>68</v>
      </c>
      <c r="C63" s="26" t="s">
        <v>18</v>
      </c>
      <c r="D63" s="27">
        <v>60</v>
      </c>
      <c r="E63" s="38"/>
      <c r="F63" s="3">
        <f t="shared" si="0"/>
        <v>0</v>
      </c>
    </row>
    <row r="64" spans="1:6" x14ac:dyDescent="0.35">
      <c r="A64" s="24">
        <v>57</v>
      </c>
      <c r="B64" s="25" t="s">
        <v>69</v>
      </c>
      <c r="C64" s="26" t="s">
        <v>18</v>
      </c>
      <c r="D64" s="27">
        <v>15</v>
      </c>
      <c r="E64" s="38"/>
      <c r="F64" s="3">
        <f t="shared" si="0"/>
        <v>0</v>
      </c>
    </row>
    <row r="65" spans="1:6" x14ac:dyDescent="0.35">
      <c r="A65" s="24">
        <v>58</v>
      </c>
      <c r="B65" s="25" t="s">
        <v>70</v>
      </c>
      <c r="C65" s="28" t="s">
        <v>7</v>
      </c>
      <c r="D65" s="30">
        <v>1</v>
      </c>
      <c r="E65" s="44"/>
      <c r="F65" s="3">
        <f t="shared" si="0"/>
        <v>0</v>
      </c>
    </row>
    <row r="66" spans="1:6" s="8" customFormat="1" ht="25" customHeight="1" x14ac:dyDescent="0.3">
      <c r="A66" s="4" t="s">
        <v>164</v>
      </c>
      <c r="B66" s="4"/>
      <c r="C66" s="5"/>
      <c r="D66" s="6"/>
      <c r="E66" s="39"/>
      <c r="F66" s="7">
        <f>SUM(F8:F65)</f>
        <v>0</v>
      </c>
    </row>
    <row r="67" spans="1:6" s="8" customFormat="1" ht="25" customHeight="1" x14ac:dyDescent="0.3">
      <c r="A67" s="9" t="s">
        <v>165</v>
      </c>
      <c r="B67" s="10"/>
      <c r="C67" s="10"/>
      <c r="D67" s="10"/>
      <c r="E67" s="40"/>
      <c r="F67" s="11"/>
    </row>
    <row r="68" spans="1:6" s="14" customFormat="1" x14ac:dyDescent="0.35">
      <c r="A68" s="12"/>
      <c r="B68" s="12"/>
      <c r="C68" s="12"/>
      <c r="D68" s="12"/>
      <c r="E68" s="41"/>
      <c r="F68" s="13"/>
    </row>
    <row r="69" spans="1:6" s="14" customFormat="1" x14ac:dyDescent="0.35">
      <c r="A69" s="15" t="s">
        <v>166</v>
      </c>
      <c r="B69" s="15"/>
      <c r="C69" s="12"/>
      <c r="D69" s="12"/>
      <c r="E69" s="41"/>
      <c r="F69" s="13"/>
    </row>
    <row r="70" spans="1:6" s="14" customFormat="1" x14ac:dyDescent="0.35">
      <c r="A70" s="12"/>
      <c r="B70" s="16" t="s">
        <v>167</v>
      </c>
      <c r="C70" s="12"/>
      <c r="D70" s="12"/>
      <c r="E70" s="41"/>
      <c r="F70" s="13"/>
    </row>
    <row r="71" spans="1:6" s="14" customFormat="1" x14ac:dyDescent="0.35">
      <c r="A71" s="12"/>
      <c r="B71" s="12"/>
      <c r="C71" s="12"/>
      <c r="D71" s="12"/>
      <c r="E71" s="41"/>
      <c r="F71" s="13"/>
    </row>
    <row r="72" spans="1:6" s="14" customFormat="1" x14ac:dyDescent="0.35">
      <c r="A72" s="17"/>
      <c r="B72" s="16" t="s">
        <v>168</v>
      </c>
      <c r="C72" s="17"/>
      <c r="D72" s="17"/>
      <c r="E72" s="42"/>
      <c r="F72" s="18"/>
    </row>
    <row r="73" spans="1:6" s="14" customFormat="1" x14ac:dyDescent="0.35">
      <c r="A73" s="12"/>
      <c r="B73" s="12"/>
      <c r="C73" s="12"/>
      <c r="D73" s="12"/>
      <c r="E73" s="41"/>
      <c r="F73" s="13"/>
    </row>
    <row r="74" spans="1:6" s="14" customFormat="1" x14ac:dyDescent="0.35">
      <c r="A74" s="17"/>
      <c r="B74" s="16" t="s">
        <v>169</v>
      </c>
      <c r="C74" s="17"/>
      <c r="D74" s="17"/>
      <c r="E74" s="42"/>
      <c r="F74" s="18"/>
    </row>
    <row r="75" spans="1:6" s="14" customFormat="1" x14ac:dyDescent="0.35">
      <c r="A75" s="12"/>
      <c r="B75" s="12"/>
      <c r="C75" s="12"/>
      <c r="D75" s="12"/>
      <c r="E75" s="41"/>
      <c r="F75" s="13"/>
    </row>
    <row r="76" spans="1:6" s="14" customFormat="1" x14ac:dyDescent="0.35">
      <c r="A76" s="17"/>
      <c r="B76" s="16" t="s">
        <v>170</v>
      </c>
      <c r="C76" s="17"/>
      <c r="D76" s="17"/>
      <c r="E76" s="42"/>
      <c r="F76" s="18"/>
    </row>
    <row r="77" spans="1:6" s="14" customFormat="1" x14ac:dyDescent="0.35">
      <c r="A77" s="12"/>
      <c r="B77" s="12"/>
      <c r="C77" s="12"/>
      <c r="D77" s="12"/>
      <c r="E77" s="41"/>
      <c r="F77" s="13"/>
    </row>
    <row r="78" spans="1:6" s="14" customFormat="1" x14ac:dyDescent="0.35">
      <c r="A78" s="17"/>
      <c r="B78" s="16" t="s">
        <v>171</v>
      </c>
      <c r="C78" s="17"/>
      <c r="D78" s="17"/>
      <c r="E78" s="42"/>
      <c r="F78" s="18"/>
    </row>
    <row r="79" spans="1:6" s="14" customFormat="1" x14ac:dyDescent="0.35">
      <c r="A79" s="12"/>
      <c r="B79" s="12"/>
      <c r="C79" s="12"/>
      <c r="D79" s="12"/>
      <c r="E79" s="41"/>
      <c r="F79" s="13"/>
    </row>
    <row r="80" spans="1:6" s="14" customFormat="1" x14ac:dyDescent="0.35">
      <c r="A80" s="17"/>
      <c r="B80" s="16" t="s">
        <v>172</v>
      </c>
      <c r="C80" s="17"/>
      <c r="D80" s="17"/>
      <c r="E80" s="42"/>
      <c r="F80" s="18"/>
    </row>
    <row r="81" spans="1:6" s="14" customFormat="1" x14ac:dyDescent="0.35">
      <c r="A81" s="12"/>
      <c r="B81" s="12"/>
      <c r="C81" s="12"/>
      <c r="D81" s="12"/>
      <c r="E81" s="41"/>
      <c r="F81" s="13"/>
    </row>
    <row r="82" spans="1:6" s="14" customFormat="1" x14ac:dyDescent="0.35">
      <c r="A82" s="17"/>
      <c r="B82" s="16" t="s">
        <v>173</v>
      </c>
      <c r="C82" s="17"/>
      <c r="D82" s="17"/>
      <c r="E82" s="42"/>
      <c r="F82" s="18"/>
    </row>
    <row r="83" spans="1:6" s="14" customFormat="1" x14ac:dyDescent="0.35">
      <c r="A83" s="12"/>
      <c r="B83" s="12"/>
      <c r="C83" s="12"/>
      <c r="D83" s="12"/>
      <c r="E83" s="41"/>
      <c r="F83" s="13"/>
    </row>
    <row r="87" spans="1:6" s="14" customFormat="1" x14ac:dyDescent="0.35">
      <c r="A87" s="12"/>
      <c r="B87" s="12"/>
      <c r="C87" s="12"/>
      <c r="D87" s="12"/>
      <c r="E87" s="41"/>
      <c r="F87" s="13"/>
    </row>
    <row r="88" spans="1:6" s="14" customFormat="1" x14ac:dyDescent="0.35">
      <c r="A88" s="15"/>
      <c r="B88" s="15"/>
      <c r="C88" s="12"/>
      <c r="D88" s="12"/>
      <c r="E88" s="41"/>
      <c r="F88" s="13"/>
    </row>
    <row r="89" spans="1:6" s="14" customFormat="1" x14ac:dyDescent="0.35">
      <c r="A89" s="12"/>
      <c r="B89" s="16"/>
      <c r="C89" s="12"/>
      <c r="D89" s="12"/>
      <c r="E89" s="41"/>
      <c r="F89" s="13"/>
    </row>
    <row r="90" spans="1:6" s="14" customFormat="1" x14ac:dyDescent="0.35">
      <c r="A90" s="12"/>
      <c r="B90" s="12"/>
      <c r="C90" s="12"/>
      <c r="D90" s="12"/>
      <c r="E90" s="41"/>
      <c r="F90" s="13"/>
    </row>
    <row r="91" spans="1:6" s="14" customFormat="1" x14ac:dyDescent="0.35">
      <c r="A91" s="17"/>
      <c r="B91" s="16"/>
      <c r="C91" s="17"/>
      <c r="D91" s="17"/>
      <c r="E91" s="42"/>
      <c r="F91" s="18"/>
    </row>
    <row r="92" spans="1:6" s="14" customFormat="1" x14ac:dyDescent="0.35">
      <c r="A92" s="12"/>
      <c r="B92" s="12"/>
      <c r="C92" s="12"/>
      <c r="D92" s="12"/>
      <c r="E92" s="41"/>
      <c r="F92" s="13"/>
    </row>
    <row r="93" spans="1:6" s="14" customFormat="1" x14ac:dyDescent="0.35">
      <c r="A93" s="17"/>
      <c r="B93" s="16"/>
      <c r="C93" s="17"/>
      <c r="D93" s="17"/>
      <c r="E93" s="42"/>
      <c r="F93" s="18"/>
    </row>
    <row r="94" spans="1:6" s="14" customFormat="1" x14ac:dyDescent="0.35">
      <c r="A94" s="12"/>
      <c r="B94" s="12"/>
      <c r="C94" s="12"/>
      <c r="D94" s="12"/>
      <c r="E94" s="41"/>
      <c r="F94" s="13"/>
    </row>
    <row r="95" spans="1:6" s="14" customFormat="1" x14ac:dyDescent="0.35">
      <c r="A95" s="17"/>
      <c r="B95" s="16"/>
      <c r="C95" s="17"/>
      <c r="D95" s="17"/>
      <c r="E95" s="42"/>
      <c r="F95" s="18"/>
    </row>
    <row r="96" spans="1:6" s="14" customFormat="1" x14ac:dyDescent="0.35">
      <c r="A96" s="12"/>
      <c r="B96" s="12"/>
      <c r="C96" s="12"/>
      <c r="D96" s="12"/>
      <c r="E96" s="41"/>
      <c r="F96" s="13"/>
    </row>
    <row r="97" spans="1:6" s="14" customFormat="1" x14ac:dyDescent="0.35">
      <c r="A97" s="17"/>
      <c r="B97" s="16"/>
      <c r="C97" s="17"/>
      <c r="D97" s="17"/>
      <c r="E97" s="42"/>
      <c r="F97" s="18"/>
    </row>
    <row r="98" spans="1:6" s="14" customFormat="1" x14ac:dyDescent="0.35">
      <c r="A98" s="12"/>
      <c r="B98" s="12"/>
      <c r="C98" s="12"/>
      <c r="D98" s="12"/>
      <c r="E98" s="41"/>
      <c r="F98" s="13"/>
    </row>
    <row r="99" spans="1:6" s="14" customFormat="1" x14ac:dyDescent="0.35">
      <c r="A99" s="17"/>
      <c r="B99" s="16"/>
      <c r="C99" s="17"/>
      <c r="D99" s="17"/>
      <c r="E99" s="42"/>
      <c r="F99" s="18"/>
    </row>
    <row r="100" spans="1:6" s="14" customFormat="1" x14ac:dyDescent="0.35">
      <c r="A100" s="12"/>
      <c r="B100" s="12"/>
      <c r="C100" s="12"/>
      <c r="D100" s="12"/>
      <c r="E100" s="41"/>
      <c r="F100" s="13"/>
    </row>
    <row r="101" spans="1:6" s="14" customFormat="1" x14ac:dyDescent="0.35">
      <c r="A101" s="17"/>
      <c r="B101" s="16"/>
      <c r="C101" s="17"/>
      <c r="D101" s="17"/>
      <c r="E101" s="42"/>
      <c r="F101" s="18"/>
    </row>
    <row r="102" spans="1:6" s="14" customFormat="1" x14ac:dyDescent="0.35">
      <c r="A102" s="12"/>
      <c r="B102" s="12"/>
      <c r="C102" s="12"/>
      <c r="D102" s="12"/>
      <c r="E102" s="41"/>
      <c r="F102" s="13"/>
    </row>
  </sheetData>
  <sheetProtection algorithmName="SHA-512" hashValue="XWNO8FuWsW5rdG17e4ZncS7jN4LXAB+q8RDwIJwUzK/ECJC65hwufinE5dd2M7ijiEyT3ictoPHt5ErxPZwT4Q==" saltValue="26Q0lItmx299tBncI/meNw==" spinCount="100000" sheet="1" objects="1" scenarios="1"/>
  <mergeCells count="6">
    <mergeCell ref="F5:F7"/>
    <mergeCell ref="A5:A7"/>
    <mergeCell ref="B5:B7"/>
    <mergeCell ref="C5:C7"/>
    <mergeCell ref="D5:D7"/>
    <mergeCell ref="E5:E7"/>
  </mergeCells>
  <pageMargins left="0.25" right="0.25" top="0.75" bottom="0.75" header="0.3" footer="0.3"/>
  <pageSetup paperSize="9" scale="68" fitToHeight="0" orientation="portrait" r:id="rId1"/>
  <rowBreaks count="1" manualBreakCount="1">
    <brk id="49"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E58BE-DBAB-4278-800B-F3EBB59AEE35}">
  <sheetPr>
    <pageSetUpPr fitToPage="1"/>
  </sheetPr>
  <dimension ref="A1:F114"/>
  <sheetViews>
    <sheetView view="pageBreakPreview" zoomScale="83" zoomScaleNormal="70" zoomScaleSheetLayoutView="83" workbookViewId="0">
      <selection activeCellId="4" sqref="F1:F1048576 D1:D1048576 C1:C1048576 B1:B1048576 A1:A1048576"/>
    </sheetView>
  </sheetViews>
  <sheetFormatPr defaultColWidth="9.26953125" defaultRowHeight="15.5" x14ac:dyDescent="0.35"/>
  <cols>
    <col min="1" max="1" width="8.90625" style="1" customWidth="1"/>
    <col min="2" max="2" width="74.7265625" style="2" customWidth="1"/>
    <col min="3" max="3" width="10.08984375" style="1" customWidth="1"/>
    <col min="4" max="4" width="12.7265625" style="1" bestFit="1" customWidth="1"/>
    <col min="5" max="5" width="16.7265625" style="43" bestFit="1" customWidth="1"/>
    <col min="6" max="6" width="23.453125" style="1" customWidth="1"/>
    <col min="7" max="16384" width="9.26953125" style="1"/>
  </cols>
  <sheetData>
    <row r="1" spans="1:6" s="20" customFormat="1" ht="28" customHeight="1" x14ac:dyDescent="0.35">
      <c r="A1" s="16"/>
      <c r="B1" s="16"/>
      <c r="C1" s="16"/>
      <c r="D1" s="16"/>
      <c r="E1" s="35"/>
      <c r="F1" s="19"/>
    </row>
    <row r="2" spans="1:6" s="20" customFormat="1" ht="28" customHeight="1" x14ac:dyDescent="0.35">
      <c r="A2" s="16"/>
      <c r="B2" s="16"/>
      <c r="C2" s="16"/>
      <c r="D2" s="16"/>
      <c r="E2" s="35"/>
      <c r="F2" s="19"/>
    </row>
    <row r="3" spans="1:6" s="23" customFormat="1" ht="28" customHeight="1" x14ac:dyDescent="0.35">
      <c r="A3" s="21"/>
      <c r="B3" s="21" t="s">
        <v>175</v>
      </c>
      <c r="C3" s="21"/>
      <c r="D3" s="21"/>
      <c r="E3" s="36"/>
      <c r="F3" s="22"/>
    </row>
    <row r="4" spans="1:6" s="20" customFormat="1" ht="28" customHeight="1" x14ac:dyDescent="0.35">
      <c r="A4" s="16"/>
      <c r="B4" s="17" t="s">
        <v>174</v>
      </c>
      <c r="C4" s="16"/>
      <c r="D4" s="16"/>
      <c r="E4" s="35"/>
      <c r="F4" s="19"/>
    </row>
    <row r="5" spans="1:6" ht="15" customHeight="1" x14ac:dyDescent="0.35">
      <c r="A5" s="34" t="s">
        <v>0</v>
      </c>
      <c r="B5" s="34" t="s">
        <v>1</v>
      </c>
      <c r="C5" s="34" t="s">
        <v>163</v>
      </c>
      <c r="D5" s="34" t="s">
        <v>2</v>
      </c>
      <c r="E5" s="37" t="s">
        <v>161</v>
      </c>
      <c r="F5" s="34" t="s">
        <v>162</v>
      </c>
    </row>
    <row r="6" spans="1:6" ht="25.5" customHeight="1" x14ac:dyDescent="0.35">
      <c r="A6" s="34"/>
      <c r="B6" s="34"/>
      <c r="C6" s="34"/>
      <c r="D6" s="34"/>
      <c r="E6" s="37"/>
      <c r="F6" s="34"/>
    </row>
    <row r="7" spans="1:6" ht="25.5" customHeight="1" x14ac:dyDescent="0.35">
      <c r="A7" s="34"/>
      <c r="B7" s="34"/>
      <c r="C7" s="34"/>
      <c r="D7" s="34"/>
      <c r="E7" s="37"/>
      <c r="F7" s="34"/>
    </row>
    <row r="8" spans="1:6" ht="46.5" x14ac:dyDescent="0.35">
      <c r="A8" s="24">
        <v>1</v>
      </c>
      <c r="B8" s="25" t="s">
        <v>3</v>
      </c>
      <c r="C8" s="26" t="s">
        <v>4</v>
      </c>
      <c r="D8" s="27">
        <v>277.79000000000002</v>
      </c>
      <c r="E8" s="38"/>
      <c r="F8" s="3">
        <f>E8*D8</f>
        <v>0</v>
      </c>
    </row>
    <row r="9" spans="1:6" ht="46.5" x14ac:dyDescent="0.35">
      <c r="A9" s="24">
        <v>2</v>
      </c>
      <c r="B9" s="25" t="s">
        <v>5</v>
      </c>
      <c r="C9" s="26" t="s">
        <v>4</v>
      </c>
      <c r="D9" s="27">
        <v>60.23</v>
      </c>
      <c r="E9" s="38"/>
      <c r="F9" s="3">
        <f t="shared" ref="F9:F72" si="0">E9*D9</f>
        <v>0</v>
      </c>
    </row>
    <row r="10" spans="1:6" ht="62" x14ac:dyDescent="0.35">
      <c r="A10" s="24">
        <v>3</v>
      </c>
      <c r="B10" s="25" t="s">
        <v>71</v>
      </c>
      <c r="C10" s="26" t="s">
        <v>72</v>
      </c>
      <c r="D10" s="27">
        <v>1</v>
      </c>
      <c r="E10" s="38"/>
      <c r="F10" s="3">
        <f t="shared" si="0"/>
        <v>0</v>
      </c>
    </row>
    <row r="11" spans="1:6" x14ac:dyDescent="0.35">
      <c r="A11" s="24">
        <v>4</v>
      </c>
      <c r="B11" s="25" t="s">
        <v>73</v>
      </c>
      <c r="C11" s="26" t="s">
        <v>9</v>
      </c>
      <c r="D11" s="27">
        <v>23.52</v>
      </c>
      <c r="E11" s="38"/>
      <c r="F11" s="3">
        <f t="shared" si="0"/>
        <v>0</v>
      </c>
    </row>
    <row r="12" spans="1:6" x14ac:dyDescent="0.35">
      <c r="A12" s="24">
        <v>5</v>
      </c>
      <c r="B12" s="25" t="s">
        <v>74</v>
      </c>
      <c r="C12" s="26" t="s">
        <v>9</v>
      </c>
      <c r="D12" s="27">
        <v>15.26</v>
      </c>
      <c r="E12" s="38"/>
      <c r="F12" s="3">
        <f t="shared" si="0"/>
        <v>0</v>
      </c>
    </row>
    <row r="13" spans="1:6" x14ac:dyDescent="0.35">
      <c r="A13" s="24">
        <v>6</v>
      </c>
      <c r="B13" s="25" t="s">
        <v>75</v>
      </c>
      <c r="C13" s="26" t="s">
        <v>9</v>
      </c>
      <c r="D13" s="27">
        <v>3.93</v>
      </c>
      <c r="E13" s="38"/>
      <c r="F13" s="3">
        <f t="shared" si="0"/>
        <v>0</v>
      </c>
    </row>
    <row r="14" spans="1:6" x14ac:dyDescent="0.35">
      <c r="A14" s="24">
        <v>7</v>
      </c>
      <c r="B14" s="25" t="s">
        <v>11</v>
      </c>
      <c r="C14" s="26" t="s">
        <v>12</v>
      </c>
      <c r="D14" s="27">
        <v>2704</v>
      </c>
      <c r="E14" s="38"/>
      <c r="F14" s="3">
        <f t="shared" si="0"/>
        <v>0</v>
      </c>
    </row>
    <row r="15" spans="1:6" x14ac:dyDescent="0.35">
      <c r="A15" s="24">
        <v>8</v>
      </c>
      <c r="B15" s="25" t="s">
        <v>13</v>
      </c>
      <c r="C15" s="26" t="s">
        <v>14</v>
      </c>
      <c r="D15" s="27">
        <v>5563.5</v>
      </c>
      <c r="E15" s="38"/>
      <c r="F15" s="3">
        <f t="shared" si="0"/>
        <v>0</v>
      </c>
    </row>
    <row r="16" spans="1:6" x14ac:dyDescent="0.35">
      <c r="A16" s="24">
        <v>9</v>
      </c>
      <c r="B16" s="25" t="s">
        <v>76</v>
      </c>
      <c r="C16" s="26" t="s">
        <v>77</v>
      </c>
      <c r="D16" s="27">
        <v>3635.02</v>
      </c>
      <c r="E16" s="38"/>
      <c r="F16" s="3">
        <f t="shared" si="0"/>
        <v>0</v>
      </c>
    </row>
    <row r="17" spans="1:6" x14ac:dyDescent="0.35">
      <c r="A17" s="24">
        <v>10</v>
      </c>
      <c r="B17" s="25" t="s">
        <v>78</v>
      </c>
      <c r="C17" s="26" t="s">
        <v>18</v>
      </c>
      <c r="D17" s="27">
        <v>199</v>
      </c>
      <c r="E17" s="38"/>
      <c r="F17" s="3">
        <f t="shared" si="0"/>
        <v>0</v>
      </c>
    </row>
    <row r="18" spans="1:6" x14ac:dyDescent="0.35">
      <c r="A18" s="24">
        <v>11</v>
      </c>
      <c r="B18" s="25" t="s">
        <v>79</v>
      </c>
      <c r="C18" s="26" t="s">
        <v>18</v>
      </c>
      <c r="D18" s="27">
        <v>124.96</v>
      </c>
      <c r="E18" s="38"/>
      <c r="F18" s="3">
        <f t="shared" si="0"/>
        <v>0</v>
      </c>
    </row>
    <row r="19" spans="1:6" ht="31" x14ac:dyDescent="0.35">
      <c r="A19" s="24">
        <v>12</v>
      </c>
      <c r="B19" s="25" t="s">
        <v>80</v>
      </c>
      <c r="C19" s="26" t="s">
        <v>14</v>
      </c>
      <c r="D19" s="27">
        <v>175</v>
      </c>
      <c r="E19" s="38"/>
      <c r="F19" s="3">
        <f t="shared" si="0"/>
        <v>0</v>
      </c>
    </row>
    <row r="20" spans="1:6" ht="31" x14ac:dyDescent="0.35">
      <c r="A20" s="24">
        <v>13</v>
      </c>
      <c r="B20" s="25" t="s">
        <v>81</v>
      </c>
      <c r="C20" s="26" t="s">
        <v>14</v>
      </c>
      <c r="D20" s="27">
        <v>75</v>
      </c>
      <c r="E20" s="38"/>
      <c r="F20" s="3">
        <f t="shared" si="0"/>
        <v>0</v>
      </c>
    </row>
    <row r="21" spans="1:6" ht="31" x14ac:dyDescent="0.35">
      <c r="A21" s="24">
        <v>14</v>
      </c>
      <c r="B21" s="25" t="s">
        <v>82</v>
      </c>
      <c r="C21" s="26" t="s">
        <v>14</v>
      </c>
      <c r="D21" s="27">
        <v>80</v>
      </c>
      <c r="E21" s="38"/>
      <c r="F21" s="3">
        <f t="shared" si="0"/>
        <v>0</v>
      </c>
    </row>
    <row r="22" spans="1:6" x14ac:dyDescent="0.35">
      <c r="A22" s="24">
        <v>15</v>
      </c>
      <c r="B22" s="25" t="s">
        <v>83</v>
      </c>
      <c r="C22" s="26" t="s">
        <v>14</v>
      </c>
      <c r="D22" s="27">
        <v>2.31</v>
      </c>
      <c r="E22" s="38"/>
      <c r="F22" s="3">
        <f t="shared" si="0"/>
        <v>0</v>
      </c>
    </row>
    <row r="23" spans="1:6" x14ac:dyDescent="0.35">
      <c r="A23" s="24">
        <v>16</v>
      </c>
      <c r="B23" s="25" t="s">
        <v>84</v>
      </c>
      <c r="C23" s="26" t="s">
        <v>18</v>
      </c>
      <c r="D23" s="27">
        <v>8</v>
      </c>
      <c r="E23" s="38"/>
      <c r="F23" s="3">
        <f t="shared" si="0"/>
        <v>0</v>
      </c>
    </row>
    <row r="24" spans="1:6" ht="31" x14ac:dyDescent="0.35">
      <c r="A24" s="24">
        <v>17</v>
      </c>
      <c r="B24" s="25" t="s">
        <v>85</v>
      </c>
      <c r="C24" s="26" t="s">
        <v>86</v>
      </c>
      <c r="D24" s="27">
        <v>26</v>
      </c>
      <c r="E24" s="38"/>
      <c r="F24" s="3">
        <f t="shared" si="0"/>
        <v>0</v>
      </c>
    </row>
    <row r="25" spans="1:6" ht="31" x14ac:dyDescent="0.35">
      <c r="A25" s="24">
        <v>18</v>
      </c>
      <c r="B25" s="25" t="s">
        <v>87</v>
      </c>
      <c r="C25" s="26" t="s">
        <v>88</v>
      </c>
      <c r="D25" s="27">
        <v>2</v>
      </c>
      <c r="E25" s="38"/>
      <c r="F25" s="3">
        <f t="shared" si="0"/>
        <v>0</v>
      </c>
    </row>
    <row r="26" spans="1:6" ht="31" x14ac:dyDescent="0.35">
      <c r="A26" s="24">
        <v>19</v>
      </c>
      <c r="B26" s="25" t="s">
        <v>89</v>
      </c>
      <c r="C26" s="26" t="s">
        <v>18</v>
      </c>
      <c r="D26" s="27">
        <v>26.700000000000003</v>
      </c>
      <c r="E26" s="38"/>
      <c r="F26" s="3">
        <f t="shared" si="0"/>
        <v>0</v>
      </c>
    </row>
    <row r="27" spans="1:6" ht="31" x14ac:dyDescent="0.35">
      <c r="A27" s="24">
        <v>20</v>
      </c>
      <c r="B27" s="25" t="s">
        <v>90</v>
      </c>
      <c r="C27" s="26" t="s">
        <v>12</v>
      </c>
      <c r="D27" s="27">
        <v>1</v>
      </c>
      <c r="E27" s="38"/>
      <c r="F27" s="3">
        <f t="shared" si="0"/>
        <v>0</v>
      </c>
    </row>
    <row r="28" spans="1:6" ht="31" x14ac:dyDescent="0.35">
      <c r="A28" s="24">
        <v>21</v>
      </c>
      <c r="B28" s="25" t="s">
        <v>91</v>
      </c>
      <c r="C28" s="26" t="s">
        <v>12</v>
      </c>
      <c r="D28" s="27">
        <v>1</v>
      </c>
      <c r="E28" s="38"/>
      <c r="F28" s="3">
        <f t="shared" si="0"/>
        <v>0</v>
      </c>
    </row>
    <row r="29" spans="1:6" x14ac:dyDescent="0.35">
      <c r="A29" s="24">
        <v>22</v>
      </c>
      <c r="B29" s="25" t="s">
        <v>92</v>
      </c>
      <c r="C29" s="26" t="s">
        <v>12</v>
      </c>
      <c r="D29" s="27">
        <v>1</v>
      </c>
      <c r="E29" s="38"/>
      <c r="F29" s="3">
        <f t="shared" si="0"/>
        <v>0</v>
      </c>
    </row>
    <row r="30" spans="1:6" x14ac:dyDescent="0.35">
      <c r="A30" s="24">
        <v>23</v>
      </c>
      <c r="B30" s="25" t="s">
        <v>93</v>
      </c>
      <c r="C30" s="26" t="s">
        <v>35</v>
      </c>
      <c r="D30" s="27">
        <v>1</v>
      </c>
      <c r="E30" s="38"/>
      <c r="F30" s="3">
        <f t="shared" si="0"/>
        <v>0</v>
      </c>
    </row>
    <row r="31" spans="1:6" ht="46.5" x14ac:dyDescent="0.35">
      <c r="A31" s="24">
        <v>24</v>
      </c>
      <c r="B31" s="25" t="s">
        <v>94</v>
      </c>
      <c r="C31" s="26" t="s">
        <v>12</v>
      </c>
      <c r="D31" s="27">
        <v>4</v>
      </c>
      <c r="E31" s="38"/>
      <c r="F31" s="3">
        <f t="shared" si="0"/>
        <v>0</v>
      </c>
    </row>
    <row r="32" spans="1:6" ht="31" x14ac:dyDescent="0.35">
      <c r="A32" s="24">
        <v>25</v>
      </c>
      <c r="B32" s="25" t="s">
        <v>95</v>
      </c>
      <c r="C32" s="26" t="s">
        <v>12</v>
      </c>
      <c r="D32" s="27">
        <v>4</v>
      </c>
      <c r="E32" s="38"/>
      <c r="F32" s="3">
        <f t="shared" si="0"/>
        <v>0</v>
      </c>
    </row>
    <row r="33" spans="1:6" x14ac:dyDescent="0.35">
      <c r="A33" s="24">
        <v>26</v>
      </c>
      <c r="B33" s="25" t="s">
        <v>96</v>
      </c>
      <c r="C33" s="26" t="s">
        <v>12</v>
      </c>
      <c r="D33" s="27">
        <v>4</v>
      </c>
      <c r="E33" s="38"/>
      <c r="F33" s="3">
        <f t="shared" si="0"/>
        <v>0</v>
      </c>
    </row>
    <row r="34" spans="1:6" ht="62" x14ac:dyDescent="0.35">
      <c r="A34" s="24">
        <v>27</v>
      </c>
      <c r="B34" s="25" t="s">
        <v>97</v>
      </c>
      <c r="C34" s="26" t="s">
        <v>12</v>
      </c>
      <c r="D34" s="27">
        <v>2</v>
      </c>
      <c r="E34" s="38"/>
      <c r="F34" s="3">
        <f t="shared" si="0"/>
        <v>0</v>
      </c>
    </row>
    <row r="35" spans="1:6" x14ac:dyDescent="0.35">
      <c r="A35" s="24">
        <v>28</v>
      </c>
      <c r="B35" s="25" t="s">
        <v>98</v>
      </c>
      <c r="C35" s="26" t="s">
        <v>12</v>
      </c>
      <c r="D35" s="27">
        <v>10</v>
      </c>
      <c r="E35" s="38"/>
      <c r="F35" s="3">
        <f t="shared" si="0"/>
        <v>0</v>
      </c>
    </row>
    <row r="36" spans="1:6" ht="31" x14ac:dyDescent="0.35">
      <c r="A36" s="24">
        <v>29</v>
      </c>
      <c r="B36" s="25" t="s">
        <v>99</v>
      </c>
      <c r="C36" s="26" t="s">
        <v>12</v>
      </c>
      <c r="D36" s="27">
        <v>8</v>
      </c>
      <c r="E36" s="38"/>
      <c r="F36" s="3">
        <f t="shared" si="0"/>
        <v>0</v>
      </c>
    </row>
    <row r="37" spans="1:6" x14ac:dyDescent="0.35">
      <c r="A37" s="24">
        <v>30</v>
      </c>
      <c r="B37" s="25" t="s">
        <v>100</v>
      </c>
      <c r="C37" s="26" t="s">
        <v>12</v>
      </c>
      <c r="D37" s="27">
        <v>9</v>
      </c>
      <c r="E37" s="38"/>
      <c r="F37" s="3">
        <f t="shared" si="0"/>
        <v>0</v>
      </c>
    </row>
    <row r="38" spans="1:6" ht="31" x14ac:dyDescent="0.35">
      <c r="A38" s="24">
        <v>31</v>
      </c>
      <c r="B38" s="25" t="s">
        <v>101</v>
      </c>
      <c r="C38" s="26" t="s">
        <v>12</v>
      </c>
      <c r="D38" s="27">
        <v>6</v>
      </c>
      <c r="E38" s="38"/>
      <c r="F38" s="3">
        <f t="shared" si="0"/>
        <v>0</v>
      </c>
    </row>
    <row r="39" spans="1:6" x14ac:dyDescent="0.35">
      <c r="A39" s="24">
        <v>32</v>
      </c>
      <c r="B39" s="25" t="s">
        <v>36</v>
      </c>
      <c r="C39" s="26" t="s">
        <v>12</v>
      </c>
      <c r="D39" s="27">
        <v>6</v>
      </c>
      <c r="E39" s="38"/>
      <c r="F39" s="3">
        <f t="shared" si="0"/>
        <v>0</v>
      </c>
    </row>
    <row r="40" spans="1:6" x14ac:dyDescent="0.35">
      <c r="A40" s="24">
        <v>33</v>
      </c>
      <c r="B40" s="25" t="s">
        <v>102</v>
      </c>
      <c r="C40" s="26" t="s">
        <v>57</v>
      </c>
      <c r="D40" s="27">
        <v>4</v>
      </c>
      <c r="E40" s="38"/>
      <c r="F40" s="3">
        <f t="shared" si="0"/>
        <v>0</v>
      </c>
    </row>
    <row r="41" spans="1:6" ht="31" x14ac:dyDescent="0.35">
      <c r="A41" s="24">
        <v>34</v>
      </c>
      <c r="B41" s="25" t="s">
        <v>103</v>
      </c>
      <c r="C41" s="26" t="s">
        <v>12</v>
      </c>
      <c r="D41" s="27">
        <v>9</v>
      </c>
      <c r="E41" s="38"/>
      <c r="F41" s="3">
        <f t="shared" si="0"/>
        <v>0</v>
      </c>
    </row>
    <row r="42" spans="1:6" ht="31" x14ac:dyDescent="0.35">
      <c r="A42" s="24">
        <v>35</v>
      </c>
      <c r="B42" s="25" t="s">
        <v>104</v>
      </c>
      <c r="C42" s="26" t="s">
        <v>12</v>
      </c>
      <c r="D42" s="27">
        <v>1</v>
      </c>
      <c r="E42" s="38"/>
      <c r="F42" s="3">
        <f t="shared" si="0"/>
        <v>0</v>
      </c>
    </row>
    <row r="43" spans="1:6" ht="31" x14ac:dyDescent="0.35">
      <c r="A43" s="24">
        <v>36</v>
      </c>
      <c r="B43" s="25" t="s">
        <v>105</v>
      </c>
      <c r="C43" s="26" t="s">
        <v>12</v>
      </c>
      <c r="D43" s="27">
        <v>1</v>
      </c>
      <c r="E43" s="38"/>
      <c r="F43" s="3">
        <f t="shared" si="0"/>
        <v>0</v>
      </c>
    </row>
    <row r="44" spans="1:6" x14ac:dyDescent="0.35">
      <c r="A44" s="24">
        <v>37</v>
      </c>
      <c r="B44" s="25" t="s">
        <v>106</v>
      </c>
      <c r="C44" s="26" t="s">
        <v>12</v>
      </c>
      <c r="D44" s="27">
        <v>4</v>
      </c>
      <c r="E44" s="38"/>
      <c r="F44" s="3">
        <f t="shared" si="0"/>
        <v>0</v>
      </c>
    </row>
    <row r="45" spans="1:6" x14ac:dyDescent="0.35">
      <c r="A45" s="24">
        <v>38</v>
      </c>
      <c r="B45" s="25" t="s">
        <v>107</v>
      </c>
      <c r="C45" s="26" t="s">
        <v>12</v>
      </c>
      <c r="D45" s="27">
        <v>10</v>
      </c>
      <c r="E45" s="38"/>
      <c r="F45" s="3">
        <f t="shared" si="0"/>
        <v>0</v>
      </c>
    </row>
    <row r="46" spans="1:6" ht="31" x14ac:dyDescent="0.35">
      <c r="A46" s="24">
        <v>39</v>
      </c>
      <c r="B46" s="25" t="s">
        <v>108</v>
      </c>
      <c r="C46" s="26" t="s">
        <v>12</v>
      </c>
      <c r="D46" s="27">
        <v>9</v>
      </c>
      <c r="E46" s="38"/>
      <c r="F46" s="3">
        <f t="shared" si="0"/>
        <v>0</v>
      </c>
    </row>
    <row r="47" spans="1:6" ht="31" x14ac:dyDescent="0.35">
      <c r="A47" s="24">
        <v>40</v>
      </c>
      <c r="B47" s="25" t="s">
        <v>109</v>
      </c>
      <c r="C47" s="26" t="s">
        <v>12</v>
      </c>
      <c r="D47" s="27">
        <v>2</v>
      </c>
      <c r="E47" s="38"/>
      <c r="F47" s="3">
        <f t="shared" si="0"/>
        <v>0</v>
      </c>
    </row>
    <row r="48" spans="1:6" x14ac:dyDescent="0.35">
      <c r="A48" s="24">
        <v>41</v>
      </c>
      <c r="B48" s="25" t="s">
        <v>110</v>
      </c>
      <c r="C48" s="26" t="s">
        <v>111</v>
      </c>
      <c r="D48" s="27">
        <v>2</v>
      </c>
      <c r="E48" s="38"/>
      <c r="F48" s="3">
        <f t="shared" si="0"/>
        <v>0</v>
      </c>
    </row>
    <row r="49" spans="1:6" x14ac:dyDescent="0.35">
      <c r="A49" s="24">
        <v>42</v>
      </c>
      <c r="B49" s="25" t="s">
        <v>112</v>
      </c>
      <c r="C49" s="26" t="s">
        <v>26</v>
      </c>
      <c r="D49" s="27">
        <v>100</v>
      </c>
      <c r="E49" s="38"/>
      <c r="F49" s="3">
        <f t="shared" si="0"/>
        <v>0</v>
      </c>
    </row>
    <row r="50" spans="1:6" ht="31" x14ac:dyDescent="0.35">
      <c r="A50" s="24">
        <v>43</v>
      </c>
      <c r="B50" s="25" t="s">
        <v>113</v>
      </c>
      <c r="C50" s="26" t="s">
        <v>26</v>
      </c>
      <c r="D50" s="27">
        <v>65</v>
      </c>
      <c r="E50" s="38"/>
      <c r="F50" s="3">
        <f t="shared" si="0"/>
        <v>0</v>
      </c>
    </row>
    <row r="51" spans="1:6" ht="31" x14ac:dyDescent="0.35">
      <c r="A51" s="24">
        <v>44</v>
      </c>
      <c r="B51" s="25" t="s">
        <v>114</v>
      </c>
      <c r="C51" s="26" t="s">
        <v>26</v>
      </c>
      <c r="D51" s="27">
        <v>40</v>
      </c>
      <c r="E51" s="38"/>
      <c r="F51" s="3">
        <f t="shared" si="0"/>
        <v>0</v>
      </c>
    </row>
    <row r="52" spans="1:6" ht="31" x14ac:dyDescent="0.35">
      <c r="A52" s="24">
        <v>45</v>
      </c>
      <c r="B52" s="25" t="s">
        <v>115</v>
      </c>
      <c r="C52" s="26" t="s">
        <v>26</v>
      </c>
      <c r="D52" s="27">
        <v>80</v>
      </c>
      <c r="E52" s="38"/>
      <c r="F52" s="3">
        <f t="shared" si="0"/>
        <v>0</v>
      </c>
    </row>
    <row r="53" spans="1:6" ht="31" x14ac:dyDescent="0.35">
      <c r="A53" s="24">
        <v>46</v>
      </c>
      <c r="B53" s="25" t="s">
        <v>116</v>
      </c>
      <c r="C53" s="26" t="s">
        <v>26</v>
      </c>
      <c r="D53" s="27">
        <v>100</v>
      </c>
      <c r="E53" s="38"/>
      <c r="F53" s="3">
        <f t="shared" si="0"/>
        <v>0</v>
      </c>
    </row>
    <row r="54" spans="1:6" ht="31" x14ac:dyDescent="0.35">
      <c r="A54" s="24">
        <v>47</v>
      </c>
      <c r="B54" s="25" t="s">
        <v>117</v>
      </c>
      <c r="C54" s="26" t="s">
        <v>39</v>
      </c>
      <c r="D54" s="27">
        <v>20</v>
      </c>
      <c r="E54" s="38"/>
      <c r="F54" s="3">
        <f t="shared" si="0"/>
        <v>0</v>
      </c>
    </row>
    <row r="55" spans="1:6" ht="31" x14ac:dyDescent="0.35">
      <c r="A55" s="24">
        <v>48</v>
      </c>
      <c r="B55" s="25" t="s">
        <v>118</v>
      </c>
      <c r="C55" s="26" t="s">
        <v>39</v>
      </c>
      <c r="D55" s="27">
        <v>35</v>
      </c>
      <c r="E55" s="38"/>
      <c r="F55" s="3">
        <f t="shared" si="0"/>
        <v>0</v>
      </c>
    </row>
    <row r="56" spans="1:6" ht="31" x14ac:dyDescent="0.35">
      <c r="A56" s="24">
        <v>49</v>
      </c>
      <c r="B56" s="25" t="s">
        <v>119</v>
      </c>
      <c r="C56" s="26" t="s">
        <v>39</v>
      </c>
      <c r="D56" s="27">
        <v>20</v>
      </c>
      <c r="E56" s="38"/>
      <c r="F56" s="3">
        <f t="shared" si="0"/>
        <v>0</v>
      </c>
    </row>
    <row r="57" spans="1:6" ht="31" x14ac:dyDescent="0.35">
      <c r="A57" s="24">
        <v>50</v>
      </c>
      <c r="B57" s="25" t="s">
        <v>120</v>
      </c>
      <c r="C57" s="26" t="s">
        <v>39</v>
      </c>
      <c r="D57" s="27">
        <v>30</v>
      </c>
      <c r="E57" s="38"/>
      <c r="F57" s="3">
        <f t="shared" si="0"/>
        <v>0</v>
      </c>
    </row>
    <row r="58" spans="1:6" ht="31" x14ac:dyDescent="0.35">
      <c r="A58" s="24">
        <v>51</v>
      </c>
      <c r="B58" s="25" t="s">
        <v>121</v>
      </c>
      <c r="C58" s="26" t="s">
        <v>39</v>
      </c>
      <c r="D58" s="27">
        <v>15</v>
      </c>
      <c r="E58" s="38"/>
      <c r="F58" s="3">
        <f t="shared" si="0"/>
        <v>0</v>
      </c>
    </row>
    <row r="59" spans="1:6" ht="31" x14ac:dyDescent="0.35">
      <c r="A59" s="24">
        <v>52</v>
      </c>
      <c r="B59" s="25" t="s">
        <v>122</v>
      </c>
      <c r="C59" s="26" t="s">
        <v>57</v>
      </c>
      <c r="D59" s="27">
        <v>15</v>
      </c>
      <c r="E59" s="38"/>
      <c r="F59" s="3">
        <f t="shared" si="0"/>
        <v>0</v>
      </c>
    </row>
    <row r="60" spans="1:6" ht="31" x14ac:dyDescent="0.35">
      <c r="A60" s="24">
        <v>53</v>
      </c>
      <c r="B60" s="25" t="s">
        <v>123</v>
      </c>
      <c r="C60" s="26" t="s">
        <v>57</v>
      </c>
      <c r="D60" s="27">
        <v>20</v>
      </c>
      <c r="E60" s="38"/>
      <c r="F60" s="3">
        <f t="shared" si="0"/>
        <v>0</v>
      </c>
    </row>
    <row r="61" spans="1:6" ht="31" x14ac:dyDescent="0.35">
      <c r="A61" s="24">
        <v>54</v>
      </c>
      <c r="B61" s="25" t="s">
        <v>124</v>
      </c>
      <c r="C61" s="26" t="s">
        <v>57</v>
      </c>
      <c r="D61" s="27">
        <v>5</v>
      </c>
      <c r="E61" s="38"/>
      <c r="F61" s="3">
        <f t="shared" si="0"/>
        <v>0</v>
      </c>
    </row>
    <row r="62" spans="1:6" ht="31" x14ac:dyDescent="0.35">
      <c r="A62" s="24">
        <v>55</v>
      </c>
      <c r="B62" s="25" t="s">
        <v>125</v>
      </c>
      <c r="C62" s="26" t="s">
        <v>57</v>
      </c>
      <c r="D62" s="27">
        <v>14</v>
      </c>
      <c r="E62" s="38"/>
      <c r="F62" s="3">
        <f t="shared" si="0"/>
        <v>0</v>
      </c>
    </row>
    <row r="63" spans="1:6" ht="31" x14ac:dyDescent="0.35">
      <c r="A63" s="24">
        <v>56</v>
      </c>
      <c r="B63" s="25" t="s">
        <v>126</v>
      </c>
      <c r="C63" s="26" t="s">
        <v>57</v>
      </c>
      <c r="D63" s="27">
        <v>4</v>
      </c>
      <c r="E63" s="38"/>
      <c r="F63" s="3">
        <f t="shared" si="0"/>
        <v>0</v>
      </c>
    </row>
    <row r="64" spans="1:6" ht="31" x14ac:dyDescent="0.35">
      <c r="A64" s="24">
        <v>57</v>
      </c>
      <c r="B64" s="25" t="s">
        <v>127</v>
      </c>
      <c r="C64" s="26" t="s">
        <v>57</v>
      </c>
      <c r="D64" s="27">
        <v>6</v>
      </c>
      <c r="E64" s="38"/>
      <c r="F64" s="3">
        <f t="shared" si="0"/>
        <v>0</v>
      </c>
    </row>
    <row r="65" spans="1:6" ht="31" x14ac:dyDescent="0.35">
      <c r="A65" s="24">
        <v>58</v>
      </c>
      <c r="B65" s="25" t="s">
        <v>128</v>
      </c>
      <c r="C65" s="26" t="s">
        <v>57</v>
      </c>
      <c r="D65" s="27">
        <v>10</v>
      </c>
      <c r="E65" s="38"/>
      <c r="F65" s="3">
        <f t="shared" si="0"/>
        <v>0</v>
      </c>
    </row>
    <row r="66" spans="1:6" x14ac:dyDescent="0.35">
      <c r="A66" s="24">
        <v>59</v>
      </c>
      <c r="B66" s="25" t="s">
        <v>129</v>
      </c>
      <c r="C66" s="26" t="s">
        <v>18</v>
      </c>
      <c r="D66" s="27">
        <v>40</v>
      </c>
      <c r="E66" s="38"/>
      <c r="F66" s="3">
        <f t="shared" si="0"/>
        <v>0</v>
      </c>
    </row>
    <row r="67" spans="1:6" x14ac:dyDescent="0.35">
      <c r="A67" s="24">
        <v>60</v>
      </c>
      <c r="B67" s="25" t="s">
        <v>130</v>
      </c>
      <c r="C67" s="26" t="s">
        <v>18</v>
      </c>
      <c r="D67" s="27">
        <v>30</v>
      </c>
      <c r="E67" s="38"/>
      <c r="F67" s="3">
        <f t="shared" si="0"/>
        <v>0</v>
      </c>
    </row>
    <row r="68" spans="1:6" ht="31" x14ac:dyDescent="0.35">
      <c r="A68" s="24">
        <v>61</v>
      </c>
      <c r="B68" s="25" t="s">
        <v>178</v>
      </c>
      <c r="C68" s="26" t="s">
        <v>131</v>
      </c>
      <c r="D68" s="27">
        <v>6</v>
      </c>
      <c r="E68" s="38"/>
      <c r="F68" s="3">
        <f t="shared" si="0"/>
        <v>0</v>
      </c>
    </row>
    <row r="69" spans="1:6" ht="31" x14ac:dyDescent="0.35">
      <c r="A69" s="24">
        <v>62</v>
      </c>
      <c r="B69" s="25" t="s">
        <v>132</v>
      </c>
      <c r="C69" s="26" t="s">
        <v>57</v>
      </c>
      <c r="D69" s="27">
        <v>1</v>
      </c>
      <c r="E69" s="38"/>
      <c r="F69" s="3">
        <f t="shared" si="0"/>
        <v>0</v>
      </c>
    </row>
    <row r="70" spans="1:6" ht="31" x14ac:dyDescent="0.35">
      <c r="A70" s="24">
        <v>63</v>
      </c>
      <c r="B70" s="25" t="s">
        <v>177</v>
      </c>
      <c r="C70" s="26" t="s">
        <v>57</v>
      </c>
      <c r="D70" s="27">
        <v>1</v>
      </c>
      <c r="E70" s="38"/>
      <c r="F70" s="3">
        <f t="shared" si="0"/>
        <v>0</v>
      </c>
    </row>
    <row r="71" spans="1:6" ht="31" x14ac:dyDescent="0.35">
      <c r="A71" s="24">
        <v>64</v>
      </c>
      <c r="B71" s="25" t="s">
        <v>133</v>
      </c>
      <c r="C71" s="26" t="s">
        <v>35</v>
      </c>
      <c r="D71" s="27">
        <v>1</v>
      </c>
      <c r="E71" s="38"/>
      <c r="F71" s="3">
        <f t="shared" si="0"/>
        <v>0</v>
      </c>
    </row>
    <row r="72" spans="1:6" ht="31" x14ac:dyDescent="0.35">
      <c r="A72" s="24">
        <v>65</v>
      </c>
      <c r="B72" s="25" t="s">
        <v>134</v>
      </c>
      <c r="C72" s="26" t="s">
        <v>26</v>
      </c>
      <c r="D72" s="27">
        <v>90</v>
      </c>
      <c r="E72" s="38"/>
      <c r="F72" s="3">
        <f t="shared" si="0"/>
        <v>0</v>
      </c>
    </row>
    <row r="73" spans="1:6" ht="31" x14ac:dyDescent="0.35">
      <c r="A73" s="24">
        <v>66</v>
      </c>
      <c r="B73" s="25" t="s">
        <v>135</v>
      </c>
      <c r="C73" s="26" t="s">
        <v>26</v>
      </c>
      <c r="D73" s="27">
        <v>15</v>
      </c>
      <c r="E73" s="38"/>
      <c r="F73" s="3">
        <f t="shared" ref="F73:F96" si="1">E73*D73</f>
        <v>0</v>
      </c>
    </row>
    <row r="74" spans="1:6" ht="31" x14ac:dyDescent="0.35">
      <c r="A74" s="24">
        <v>67</v>
      </c>
      <c r="B74" s="25" t="s">
        <v>136</v>
      </c>
      <c r="C74" s="26" t="s">
        <v>26</v>
      </c>
      <c r="D74" s="27">
        <v>110</v>
      </c>
      <c r="E74" s="38"/>
      <c r="F74" s="3">
        <f t="shared" si="1"/>
        <v>0</v>
      </c>
    </row>
    <row r="75" spans="1:6" ht="31" x14ac:dyDescent="0.35">
      <c r="A75" s="24">
        <v>68</v>
      </c>
      <c r="B75" s="25" t="s">
        <v>137</v>
      </c>
      <c r="C75" s="26" t="s">
        <v>57</v>
      </c>
      <c r="D75" s="27">
        <v>1</v>
      </c>
      <c r="E75" s="38"/>
      <c r="F75" s="3">
        <f t="shared" si="1"/>
        <v>0</v>
      </c>
    </row>
    <row r="76" spans="1:6" ht="31" x14ac:dyDescent="0.35">
      <c r="A76" s="24">
        <v>69</v>
      </c>
      <c r="B76" s="25" t="s">
        <v>138</v>
      </c>
      <c r="C76" s="26" t="s">
        <v>57</v>
      </c>
      <c r="D76" s="27">
        <v>1</v>
      </c>
      <c r="E76" s="38"/>
      <c r="F76" s="3">
        <f t="shared" si="1"/>
        <v>0</v>
      </c>
    </row>
    <row r="77" spans="1:6" x14ac:dyDescent="0.35">
      <c r="A77" s="24">
        <v>70</v>
      </c>
      <c r="B77" s="25" t="s">
        <v>139</v>
      </c>
      <c r="C77" s="26" t="s">
        <v>140</v>
      </c>
      <c r="D77" s="27">
        <v>1</v>
      </c>
      <c r="E77" s="38"/>
      <c r="F77" s="3">
        <f t="shared" si="1"/>
        <v>0</v>
      </c>
    </row>
    <row r="78" spans="1:6" ht="31" x14ac:dyDescent="0.35">
      <c r="A78" s="24">
        <v>71</v>
      </c>
      <c r="B78" s="25" t="s">
        <v>141</v>
      </c>
      <c r="C78" s="26" t="s">
        <v>26</v>
      </c>
      <c r="D78" s="27">
        <v>30</v>
      </c>
      <c r="E78" s="38"/>
      <c r="F78" s="3">
        <f t="shared" si="1"/>
        <v>0</v>
      </c>
    </row>
    <row r="79" spans="1:6" ht="31" x14ac:dyDescent="0.35">
      <c r="A79" s="24">
        <v>72</v>
      </c>
      <c r="B79" s="25" t="s">
        <v>142</v>
      </c>
      <c r="C79" s="26" t="s">
        <v>35</v>
      </c>
      <c r="D79" s="27">
        <v>1</v>
      </c>
      <c r="E79" s="38"/>
      <c r="F79" s="3">
        <f t="shared" si="1"/>
        <v>0</v>
      </c>
    </row>
    <row r="80" spans="1:6" x14ac:dyDescent="0.35">
      <c r="A80" s="24">
        <v>73</v>
      </c>
      <c r="B80" s="25" t="s">
        <v>143</v>
      </c>
      <c r="C80" s="26" t="s">
        <v>26</v>
      </c>
      <c r="D80" s="27">
        <v>80</v>
      </c>
      <c r="E80" s="38"/>
      <c r="F80" s="3">
        <f t="shared" si="1"/>
        <v>0</v>
      </c>
    </row>
    <row r="81" spans="1:6" ht="31" x14ac:dyDescent="0.35">
      <c r="A81" s="24">
        <v>74</v>
      </c>
      <c r="B81" s="25" t="s">
        <v>144</v>
      </c>
      <c r="C81" s="26" t="s">
        <v>35</v>
      </c>
      <c r="D81" s="27">
        <v>1</v>
      </c>
      <c r="E81" s="38"/>
      <c r="F81" s="3">
        <f t="shared" si="1"/>
        <v>0</v>
      </c>
    </row>
    <row r="82" spans="1:6" ht="31" x14ac:dyDescent="0.35">
      <c r="A82" s="24">
        <v>75</v>
      </c>
      <c r="B82" s="25" t="s">
        <v>145</v>
      </c>
      <c r="C82" s="26" t="s">
        <v>35</v>
      </c>
      <c r="D82" s="27">
        <v>1</v>
      </c>
      <c r="E82" s="38"/>
      <c r="F82" s="3">
        <f t="shared" si="1"/>
        <v>0</v>
      </c>
    </row>
    <row r="83" spans="1:6" ht="31" x14ac:dyDescent="0.35">
      <c r="A83" s="24">
        <v>76</v>
      </c>
      <c r="B83" s="25" t="s">
        <v>146</v>
      </c>
      <c r="C83" s="26" t="s">
        <v>26</v>
      </c>
      <c r="D83" s="27">
        <v>30</v>
      </c>
      <c r="E83" s="38"/>
      <c r="F83" s="3">
        <f t="shared" si="1"/>
        <v>0</v>
      </c>
    </row>
    <row r="84" spans="1:6" ht="31" x14ac:dyDescent="0.35">
      <c r="A84" s="24">
        <v>77</v>
      </c>
      <c r="B84" s="25" t="s">
        <v>147</v>
      </c>
      <c r="C84" s="26" t="s">
        <v>35</v>
      </c>
      <c r="D84" s="27">
        <v>1</v>
      </c>
      <c r="E84" s="38"/>
      <c r="F84" s="3">
        <f t="shared" si="1"/>
        <v>0</v>
      </c>
    </row>
    <row r="85" spans="1:6" ht="31" x14ac:dyDescent="0.35">
      <c r="A85" s="24">
        <v>78</v>
      </c>
      <c r="B85" s="25" t="s">
        <v>148</v>
      </c>
      <c r="C85" s="26" t="s">
        <v>26</v>
      </c>
      <c r="D85" s="27">
        <v>90</v>
      </c>
      <c r="E85" s="38"/>
      <c r="F85" s="3">
        <f t="shared" si="1"/>
        <v>0</v>
      </c>
    </row>
    <row r="86" spans="1:6" x14ac:dyDescent="0.35">
      <c r="A86" s="24">
        <v>79</v>
      </c>
      <c r="B86" s="25" t="s">
        <v>149</v>
      </c>
      <c r="C86" s="26" t="s">
        <v>26</v>
      </c>
      <c r="D86" s="27">
        <v>200</v>
      </c>
      <c r="E86" s="38"/>
      <c r="F86" s="3">
        <f t="shared" si="1"/>
        <v>0</v>
      </c>
    </row>
    <row r="87" spans="1:6" x14ac:dyDescent="0.35">
      <c r="A87" s="24">
        <v>80</v>
      </c>
      <c r="B87" s="25" t="s">
        <v>150</v>
      </c>
      <c r="C87" s="26" t="s">
        <v>39</v>
      </c>
      <c r="D87" s="27">
        <v>7</v>
      </c>
      <c r="E87" s="38"/>
      <c r="F87" s="3">
        <f t="shared" si="1"/>
        <v>0</v>
      </c>
    </row>
    <row r="88" spans="1:6" x14ac:dyDescent="0.35">
      <c r="A88" s="24">
        <v>81</v>
      </c>
      <c r="B88" s="25" t="s">
        <v>151</v>
      </c>
      <c r="C88" s="26" t="s">
        <v>39</v>
      </c>
      <c r="D88" s="27">
        <v>7</v>
      </c>
      <c r="E88" s="38"/>
      <c r="F88" s="3">
        <f t="shared" si="1"/>
        <v>0</v>
      </c>
    </row>
    <row r="89" spans="1:6" ht="31" x14ac:dyDescent="0.35">
      <c r="A89" s="24">
        <v>82</v>
      </c>
      <c r="B89" s="25" t="s">
        <v>152</v>
      </c>
      <c r="C89" s="26" t="s">
        <v>39</v>
      </c>
      <c r="D89" s="27">
        <v>4</v>
      </c>
      <c r="E89" s="38"/>
      <c r="F89" s="3">
        <f t="shared" si="1"/>
        <v>0</v>
      </c>
    </row>
    <row r="90" spans="1:6" x14ac:dyDescent="0.35">
      <c r="A90" s="24">
        <v>83</v>
      </c>
      <c r="B90" s="25" t="s">
        <v>153</v>
      </c>
      <c r="C90" s="26" t="s">
        <v>39</v>
      </c>
      <c r="D90" s="27">
        <v>22</v>
      </c>
      <c r="E90" s="38"/>
      <c r="F90" s="3">
        <f t="shared" si="1"/>
        <v>0</v>
      </c>
    </row>
    <row r="91" spans="1:6" x14ac:dyDescent="0.35">
      <c r="A91" s="24">
        <v>84</v>
      </c>
      <c r="B91" s="25" t="s">
        <v>154</v>
      </c>
      <c r="C91" s="26" t="s">
        <v>12</v>
      </c>
      <c r="D91" s="27">
        <v>1</v>
      </c>
      <c r="E91" s="38"/>
      <c r="F91" s="3">
        <f t="shared" si="1"/>
        <v>0</v>
      </c>
    </row>
    <row r="92" spans="1:6" ht="31" x14ac:dyDescent="0.35">
      <c r="A92" s="24">
        <v>85</v>
      </c>
      <c r="B92" s="25" t="s">
        <v>155</v>
      </c>
      <c r="C92" s="26" t="s">
        <v>18</v>
      </c>
      <c r="D92" s="27">
        <v>38</v>
      </c>
      <c r="E92" s="38"/>
      <c r="F92" s="3">
        <f t="shared" si="1"/>
        <v>0</v>
      </c>
    </row>
    <row r="93" spans="1:6" ht="40.75" customHeight="1" x14ac:dyDescent="0.35">
      <c r="A93" s="24">
        <v>86</v>
      </c>
      <c r="B93" s="25" t="s">
        <v>156</v>
      </c>
      <c r="C93" s="26" t="s">
        <v>12</v>
      </c>
      <c r="D93" s="27">
        <v>1</v>
      </c>
      <c r="E93" s="38"/>
      <c r="F93" s="3">
        <f t="shared" si="1"/>
        <v>0</v>
      </c>
    </row>
    <row r="94" spans="1:6" ht="31" x14ac:dyDescent="0.35">
      <c r="A94" s="24">
        <v>87</v>
      </c>
      <c r="B94" s="25" t="s">
        <v>157</v>
      </c>
      <c r="C94" s="26" t="s">
        <v>26</v>
      </c>
      <c r="D94" s="27">
        <v>18</v>
      </c>
      <c r="E94" s="38"/>
      <c r="F94" s="3">
        <f t="shared" si="1"/>
        <v>0</v>
      </c>
    </row>
    <row r="95" spans="1:6" ht="31" x14ac:dyDescent="0.35">
      <c r="A95" s="24">
        <v>88</v>
      </c>
      <c r="B95" s="25" t="s">
        <v>158</v>
      </c>
      <c r="C95" s="26" t="s">
        <v>159</v>
      </c>
      <c r="D95" s="27">
        <v>2</v>
      </c>
      <c r="E95" s="38"/>
      <c r="F95" s="3">
        <f t="shared" si="1"/>
        <v>0</v>
      </c>
    </row>
    <row r="96" spans="1:6" x14ac:dyDescent="0.35">
      <c r="A96" s="24">
        <v>89</v>
      </c>
      <c r="B96" s="25" t="s">
        <v>160</v>
      </c>
      <c r="C96" s="26" t="s">
        <v>7</v>
      </c>
      <c r="D96" s="27">
        <v>1</v>
      </c>
      <c r="E96" s="38"/>
      <c r="F96" s="3">
        <f t="shared" si="1"/>
        <v>0</v>
      </c>
    </row>
    <row r="97" spans="1:6" s="8" customFormat="1" ht="25" customHeight="1" x14ac:dyDescent="0.3">
      <c r="A97" s="4" t="s">
        <v>164</v>
      </c>
      <c r="B97" s="4"/>
      <c r="C97" s="5"/>
      <c r="D97" s="6"/>
      <c r="E97" s="39"/>
      <c r="F97" s="7">
        <f>SUM(F8:F96)</f>
        <v>0</v>
      </c>
    </row>
    <row r="98" spans="1:6" s="8" customFormat="1" ht="25" customHeight="1" x14ac:dyDescent="0.3">
      <c r="A98" s="9" t="s">
        <v>165</v>
      </c>
      <c r="B98" s="10"/>
      <c r="C98" s="10"/>
      <c r="D98" s="10"/>
      <c r="E98" s="40"/>
      <c r="F98" s="11"/>
    </row>
    <row r="99" spans="1:6" s="14" customFormat="1" x14ac:dyDescent="0.35">
      <c r="A99" s="12"/>
      <c r="B99" s="12"/>
      <c r="C99" s="12"/>
      <c r="D99" s="12"/>
      <c r="E99" s="41"/>
      <c r="F99" s="13"/>
    </row>
    <row r="100" spans="1:6" s="14" customFormat="1" x14ac:dyDescent="0.35">
      <c r="A100" s="15" t="s">
        <v>166</v>
      </c>
      <c r="B100" s="15"/>
      <c r="C100" s="12"/>
      <c r="D100" s="12"/>
      <c r="E100" s="41"/>
      <c r="F100" s="13"/>
    </row>
    <row r="101" spans="1:6" s="14" customFormat="1" x14ac:dyDescent="0.35">
      <c r="A101" s="12"/>
      <c r="B101" s="16" t="s">
        <v>167</v>
      </c>
      <c r="C101" s="12"/>
      <c r="D101" s="12"/>
      <c r="E101" s="41"/>
      <c r="F101" s="13"/>
    </row>
    <row r="102" spans="1:6" s="14" customFormat="1" x14ac:dyDescent="0.35">
      <c r="A102" s="12"/>
      <c r="B102" s="12"/>
      <c r="C102" s="12"/>
      <c r="D102" s="12"/>
      <c r="E102" s="41"/>
      <c r="F102" s="13"/>
    </row>
    <row r="103" spans="1:6" s="14" customFormat="1" x14ac:dyDescent="0.35">
      <c r="A103" s="17"/>
      <c r="B103" s="16" t="s">
        <v>168</v>
      </c>
      <c r="C103" s="17"/>
      <c r="D103" s="17"/>
      <c r="E103" s="42"/>
      <c r="F103" s="18"/>
    </row>
    <row r="104" spans="1:6" s="14" customFormat="1" x14ac:dyDescent="0.35">
      <c r="A104" s="12"/>
      <c r="B104" s="12"/>
      <c r="C104" s="12"/>
      <c r="D104" s="12"/>
      <c r="E104" s="41"/>
      <c r="F104" s="13"/>
    </row>
    <row r="105" spans="1:6" s="14" customFormat="1" x14ac:dyDescent="0.35">
      <c r="A105" s="17"/>
      <c r="B105" s="16" t="s">
        <v>169</v>
      </c>
      <c r="C105" s="17"/>
      <c r="D105" s="17"/>
      <c r="E105" s="42"/>
      <c r="F105" s="18"/>
    </row>
    <row r="106" spans="1:6" s="14" customFormat="1" x14ac:dyDescent="0.35">
      <c r="A106" s="12"/>
      <c r="B106" s="12"/>
      <c r="C106" s="12"/>
      <c r="D106" s="12"/>
      <c r="E106" s="41"/>
      <c r="F106" s="13"/>
    </row>
    <row r="107" spans="1:6" s="14" customFormat="1" x14ac:dyDescent="0.35">
      <c r="A107" s="17"/>
      <c r="B107" s="16" t="s">
        <v>170</v>
      </c>
      <c r="C107" s="17"/>
      <c r="D107" s="17"/>
      <c r="E107" s="42"/>
      <c r="F107" s="18"/>
    </row>
    <row r="108" spans="1:6" s="14" customFormat="1" x14ac:dyDescent="0.35">
      <c r="A108" s="12"/>
      <c r="B108" s="12"/>
      <c r="C108" s="12"/>
      <c r="D108" s="12"/>
      <c r="E108" s="41"/>
      <c r="F108" s="13"/>
    </row>
    <row r="109" spans="1:6" s="14" customFormat="1" x14ac:dyDescent="0.35">
      <c r="A109" s="17"/>
      <c r="B109" s="16" t="s">
        <v>171</v>
      </c>
      <c r="C109" s="17"/>
      <c r="D109" s="17"/>
      <c r="E109" s="42"/>
      <c r="F109" s="18"/>
    </row>
    <row r="110" spans="1:6" s="14" customFormat="1" x14ac:dyDescent="0.35">
      <c r="A110" s="12"/>
      <c r="B110" s="12"/>
      <c r="C110" s="12"/>
      <c r="D110" s="12"/>
      <c r="E110" s="41"/>
      <c r="F110" s="13"/>
    </row>
    <row r="111" spans="1:6" s="14" customFormat="1" x14ac:dyDescent="0.35">
      <c r="A111" s="17"/>
      <c r="B111" s="16" t="s">
        <v>172</v>
      </c>
      <c r="C111" s="17"/>
      <c r="D111" s="17"/>
      <c r="E111" s="42"/>
      <c r="F111" s="18"/>
    </row>
    <row r="112" spans="1:6" s="14" customFormat="1" x14ac:dyDescent="0.35">
      <c r="A112" s="12"/>
      <c r="B112" s="12"/>
      <c r="C112" s="12"/>
      <c r="D112" s="12"/>
      <c r="E112" s="41"/>
      <c r="F112" s="13"/>
    </row>
    <row r="113" spans="1:6" s="14" customFormat="1" x14ac:dyDescent="0.35">
      <c r="A113" s="17"/>
      <c r="B113" s="16" t="s">
        <v>173</v>
      </c>
      <c r="C113" s="17"/>
      <c r="D113" s="17"/>
      <c r="E113" s="42"/>
      <c r="F113" s="18"/>
    </row>
    <row r="114" spans="1:6" s="14" customFormat="1" x14ac:dyDescent="0.35">
      <c r="A114" s="12"/>
      <c r="B114" s="12"/>
      <c r="C114" s="12"/>
      <c r="D114" s="12"/>
      <c r="E114" s="41"/>
      <c r="F114" s="13"/>
    </row>
  </sheetData>
  <sheetProtection algorithmName="SHA-512" hashValue="j2fWptS4q6kVLVmai7ccQXG9+x0OH5ftCg1MNDShkfzSWjYSORKWcN1cBg8zrvCAtQS9zpccI8jp4HHJb5fweg==" saltValue="C1EWm+rJO7CQ1wFJANyTtg==" spinCount="100000" sheet="1" objects="1" scenarios="1"/>
  <mergeCells count="6">
    <mergeCell ref="F5:F7"/>
    <mergeCell ref="A5:A7"/>
    <mergeCell ref="B5:B7"/>
    <mergeCell ref="C5:C7"/>
    <mergeCell ref="D5:D7"/>
    <mergeCell ref="E5:E7"/>
  </mergeCells>
  <pageMargins left="0.25" right="0.25" top="0.75" bottom="0.75" header="0.3" footer="0.3"/>
  <pageSetup paperSize="9" scale="6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68DFDB0D77404280172E887CD2A05F" ma:contentTypeVersion="4" ma:contentTypeDescription="Create a new document." ma:contentTypeScope="" ma:versionID="a3d503441ef2725cb635b12c29584d01">
  <xsd:schema xmlns:xsd="http://www.w3.org/2001/XMLSchema" xmlns:xs="http://www.w3.org/2001/XMLSchema" xmlns:p="http://schemas.microsoft.com/office/2006/metadata/properties" xmlns:ns2="d45ab5e8-01b8-42d9-803f-1bc2172eb3f5" targetNamespace="http://schemas.microsoft.com/office/2006/metadata/properties" ma:root="true" ma:fieldsID="ab83590eddc466d37079f8afa8eb049b" ns2:_="">
    <xsd:import namespace="d45ab5e8-01b8-42d9-803f-1bc2172eb3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5ab5e8-01b8-42d9-803f-1bc2172e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9EE3C0-AC1B-42D4-93E6-03D4D58E045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44C44FA-6160-4F28-8B7E-D7CA2BDBD8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5ab5e8-01b8-42d9-803f-1bc2172eb3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8A03B6-9B8F-4EC2-8549-D1B9536C5B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GULRAN DH</vt:lpstr>
      <vt:lpstr>KHUGIANI BHC</vt:lpstr>
      <vt:lpstr>'GULRAN DH'!Print_Area</vt:lpstr>
      <vt:lpstr>'KHUGIANI BHC'!Print_Area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Mokhtar Rezaee</dc:creator>
  <cp:keywords/>
  <dc:description/>
  <cp:lastModifiedBy>Waseem Omar</cp:lastModifiedBy>
  <cp:revision/>
  <cp:lastPrinted>2024-11-18T09:43:28Z</cp:lastPrinted>
  <dcterms:created xsi:type="dcterms:W3CDTF">2024-08-27T11:48:57Z</dcterms:created>
  <dcterms:modified xsi:type="dcterms:W3CDTF">2024-11-21T11:15:34Z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0x0101002368DFDB0D77404280172E887CD2A05F</vt:lpwstr>
  </property>
</Properties>
</file>