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https://drcngo.sharepoint.com/sites/RO05-KBL-AFG_EF-WS/Purchase Agreements/CO PAs/Purchase Agreements of 2024/1 ITB - 2024/ITB-AFG-AFC-019-2024 supply and delivery of Diesel and petrol/2- Solicitation Documents/ITB-AFG-AFC-019-2024Supply and delivery of diesel and petrol Fuel/"/>
    </mc:Choice>
  </mc:AlternateContent>
  <xr:revisionPtr revIDLastSave="1" documentId="13_ncr:1_{45BBF53B-F326-4F11-9086-72A260973FF1}" xr6:coauthVersionLast="47" xr6:coauthVersionMax="47" xr10:uidLastSave="{B999B560-4C67-42F4-96CC-0172373ACA23}"/>
  <bookViews>
    <workbookView xWindow="-108" yWindow="-108" windowWidth="23256" windowHeight="12456" xr2:uid="{00000000-000D-0000-FFFF-FFFF00000000}"/>
  </bookViews>
  <sheets>
    <sheet name="Annex A.2"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7" i="2" l="1"/>
  <c r="H38" i="2"/>
  <c r="H36" i="2"/>
  <c r="H39" i="2" s="1"/>
  <c r="H27" i="2"/>
  <c r="H24" i="2"/>
  <c r="H25" i="2"/>
  <c r="H26" i="2"/>
  <c r="H23" i="2"/>
  <c r="A20" i="2"/>
  <c r="A27" i="2" s="1"/>
  <c r="A33" i="2" s="1"/>
  <c r="H20" i="2"/>
  <c r="H17" i="2"/>
  <c r="H18" i="2"/>
  <c r="H19" i="2"/>
  <c r="H16" i="2"/>
  <c r="H13" i="2"/>
  <c r="H12" i="2"/>
  <c r="H11" i="2"/>
  <c r="H8" i="2"/>
  <c r="H7" i="2"/>
  <c r="H6" i="2"/>
  <c r="F10" i="2"/>
  <c r="F15" i="2" s="1"/>
  <c r="F22" i="2" s="1"/>
  <c r="F29" i="2" s="1"/>
  <c r="F35" i="2" s="1"/>
  <c r="H31" i="2"/>
  <c r="H32" i="2"/>
  <c r="H30" i="2"/>
  <c r="E10" i="2"/>
  <c r="D10" i="2"/>
  <c r="D15" i="2" s="1"/>
  <c r="E15" i="2" l="1"/>
  <c r="E22" i="2" s="1"/>
  <c r="E29" i="2" s="1"/>
  <c r="E35" i="2" s="1"/>
  <c r="D22" i="2"/>
  <c r="D29" i="2" s="1"/>
  <c r="D35" i="2" s="1"/>
  <c r="H33" i="2"/>
</calcChain>
</file>

<file path=xl/sharedStrings.xml><?xml version="1.0" encoding="utf-8"?>
<sst xmlns="http://schemas.openxmlformats.org/spreadsheetml/2006/main" count="119" uniqueCount="68">
  <si>
    <t>#</t>
  </si>
  <si>
    <t>DDP INCOTERMS 2020</t>
  </si>
  <si>
    <t>DDP</t>
  </si>
  <si>
    <t>Ukrainian Hryvnia
Гривня</t>
  </si>
  <si>
    <t xml:space="preserve">Annex A.2 - DRC FINANCIAL BID FORM
</t>
  </si>
  <si>
    <t xml:space="preserve">Annex A.2 
Financial Bid 
</t>
  </si>
  <si>
    <t xml:space="preserve">Item Required </t>
  </si>
  <si>
    <t>Unit Price, AFN</t>
  </si>
  <si>
    <t>Total price, AFN</t>
  </si>
  <si>
    <t>AFN</t>
  </si>
  <si>
    <t xml:space="preserve">DRC to complete </t>
  </si>
  <si>
    <t xml:space="preserve">Delivery time required (days after PO signature):
</t>
  </si>
  <si>
    <t xml:space="preserve">Delivery Terms required:
</t>
  </si>
  <si>
    <t xml:space="preserve">Delivery Destination required:
</t>
  </si>
  <si>
    <t xml:space="preserve">Minimum bid validity period required:
</t>
  </si>
  <si>
    <t xml:space="preserve">Currency of Tender:
</t>
  </si>
  <si>
    <t xml:space="preserve">within 2-3 working days of placing order 
</t>
  </si>
  <si>
    <t>1</t>
  </si>
  <si>
    <t>2</t>
  </si>
  <si>
    <t>3</t>
  </si>
  <si>
    <t>Total bid amount + Tax</t>
  </si>
  <si>
    <t xml:space="preserve">90 calendar days 
</t>
  </si>
  <si>
    <t>Supply and Delivery of Diesel Fuel for Kabul Province</t>
  </si>
  <si>
    <t xml:space="preserve">Supply and Delivery of Diesel Fuel for Ghazni Province </t>
  </si>
  <si>
    <t xml:space="preserve">Supply and Delivery of Diesel Fuel for Herat  Province </t>
  </si>
  <si>
    <t>Standard:  Similar to A92  Fuel 
Density Requirement:
Around 0.725 to 0.780 g/cm³ at 15°C</t>
  </si>
  <si>
    <t xml:space="preserve">Fuel Specifications for Tender
</t>
  </si>
  <si>
    <t>Annual Estimated Number  of liters</t>
  </si>
  <si>
    <t xml:space="preserve">Supply and Delivery of Diesel Fuel for Kandahar Province </t>
  </si>
  <si>
    <t xml:space="preserve">Supply and Delivery of Diesel Fuel for Helmand  Province </t>
  </si>
  <si>
    <t xml:space="preserve">Supply and Delivery of Diesel Fuel for Zabul  Province </t>
  </si>
  <si>
    <t>4</t>
  </si>
  <si>
    <t xml:space="preserve">Supply and Delivery of Diesel Fuel for Nimroz   Province </t>
  </si>
  <si>
    <t xml:space="preserve">Bidder to complete </t>
  </si>
  <si>
    <t xml:space="preserve">Delivery time offered (days after PO signature):
</t>
  </si>
  <si>
    <t xml:space="preserve">Delivery Terms offered:
</t>
  </si>
  <si>
    <t xml:space="preserve">Delivery Destination offered:
</t>
  </si>
  <si>
    <t xml:space="preserve">Bid validity period offfered:
</t>
  </si>
  <si>
    <t xml:space="preserve">Currency of bid:
</t>
  </si>
  <si>
    <t xml:space="preserve">Company Name:
</t>
  </si>
  <si>
    <t xml:space="preserve">Signed by a duly authorized company representative:
</t>
  </si>
  <si>
    <t xml:space="preserve">Title:
</t>
  </si>
  <si>
    <t xml:space="preserve">Date:
</t>
  </si>
  <si>
    <t xml:space="preserve">Print Name:
</t>
  </si>
  <si>
    <t xml:space="preserve">Stamp of company 
</t>
  </si>
  <si>
    <t>Supply  of Petrol Fuel for Kabul Province</t>
  </si>
  <si>
    <t>Supply  of Petrol Fuel for Ghazni Province</t>
  </si>
  <si>
    <t xml:space="preserve">Quantity offered  and country of oring </t>
  </si>
  <si>
    <t xml:space="preserve">LOT # 1 :   Supply and Delivery of Diesel Fuel For Kabul and Ghazni Provinces </t>
  </si>
  <si>
    <t>Standard:  Similar to L62-02 Turkmani Fuel 
Density Requirement:
Minimum Density at 15°C: From 0.820 g/cm³ to  0.830 g/cm³ or higher</t>
  </si>
  <si>
    <t xml:space="preserve">LOT # 1.1: Supply and Delivery of Petrol Fuel for Kabul and Ghazni Provinces </t>
  </si>
  <si>
    <t xml:space="preserve">Standard:  Similar to A92  Fuel 
Density Requirement:
Around 0.725 to 0.780 g/cm³ at 15°C
</t>
  </si>
  <si>
    <t xml:space="preserve">LOT # 2 : Supply and Delivery of Diesel Fuel for South  area office </t>
  </si>
  <si>
    <t xml:space="preserve">LOT # 2.1 : Supply and Delivery of Petrol  Fuel for South  area office </t>
  </si>
  <si>
    <t xml:space="preserve">Supply  and Delivery of Petrol Fuel for Kandahar Province </t>
  </si>
  <si>
    <t xml:space="preserve">Supply  and Delivery of Petrol Fuel for Helmand Province </t>
  </si>
  <si>
    <t xml:space="preserve">Supply  and Delivery of Petrol Fuel for Zabul Province </t>
  </si>
  <si>
    <t xml:space="preserve">Supply  and Delivery of Petrol Fuel for Nimroz Province </t>
  </si>
  <si>
    <t xml:space="preserve">LOT # 3 : Supply and Delivery of Diesel Fuel for West Area office </t>
  </si>
  <si>
    <t xml:space="preserve">Supply and Delivery of Diesel Fuel for Farah Province </t>
  </si>
  <si>
    <t xml:space="preserve">Supply and Delivery of Diesel Fuel for Badghis Province </t>
  </si>
  <si>
    <t xml:space="preserve">Supply and Delivery of Petrol  Fuel for Herat  Province </t>
  </si>
  <si>
    <t xml:space="preserve">Supply and Delivery of Petrol  Fuel for Farah Province </t>
  </si>
  <si>
    <t xml:space="preserve">Supply and Delivery of Petrol  Fuel for Badghis Province </t>
  </si>
  <si>
    <t>Kabul, Ghazni, Kandahar, Helmand, Zabul and Nimroz,Herat, Badghis, Farah</t>
  </si>
  <si>
    <t xml:space="preserve">ITB reference number: ITB-AFG-AFC-019-Supply and Delivery of Fuel (Diesel and Petrol) 
</t>
  </si>
  <si>
    <t xml:space="preserve">LOT # 3.1 : Supply and Delivery of Petrol  Fuel for West Area office </t>
  </si>
  <si>
    <t>1- Bidders are welcome to quote for one or multiple lots.
2- Unit price and total Prices should be inclusive of tax.
3- The financial bid should be separated from the technical bid form
4- The Invitation to Bid (ITB) is initiated with the intent of establishing a framework agreement. Given the volatile nature of the fuel market in Afghanistan, it is acknowledged that fuel prices may fluctuate throughout the duration of this agreement. Consequently, DRC reserves the right to perform a market survey and revise the prices in alignment with market trends if the fuel prices exhibit a variation exceeding 15% in either direction. It is important to note that if the fuel prices remain stable, not showing any change within a week period, DRC will not proceed with the amendment procedure. Any potential amendments will only be considered after obtaining three- four market responses to ensure a fair and competitive pricing structure. Please also note that the DRC will receive fuel using the weight scale method and will then convert this to liters for consideration.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</si>
</sst>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0"/>
      <color theme="1"/>
      <name val="Calibri"/>
      <family val="2"/>
    </font>
    <font>
      <sz val="10"/>
      <color theme="1"/>
      <name val="Calibri"/>
      <family val="2"/>
    </font>
    <font>
      <b/>
      <sz val="10"/>
      <name val="Calibri"/>
      <family val="2"/>
    </font>
    <font>
      <b/>
      <sz val="14"/>
      <color theme="1"/>
      <name val="Calibri"/>
      <family val="2"/>
      <charset val="204"/>
      <scheme val="minor"/>
    </font>
    <font>
      <b/>
      <sz val="14"/>
      <color theme="1"/>
      <name val="Calibri"/>
      <family val="2"/>
      <charset val="204"/>
    </font>
    <font>
      <sz val="14"/>
      <color theme="1"/>
      <name val="Calibri"/>
      <family val="2"/>
      <charset val="204"/>
      <scheme val="minor"/>
    </font>
    <font>
      <b/>
      <sz val="16"/>
      <color theme="1"/>
      <name val="Calibri"/>
      <family val="2"/>
      <charset val="204"/>
      <scheme val="minor"/>
    </font>
    <font>
      <b/>
      <sz val="14"/>
      <color theme="1"/>
      <name val="Calibri"/>
      <family val="2"/>
    </font>
    <font>
      <b/>
      <sz val="14"/>
      <color theme="1"/>
      <name val="Calibri"/>
      <family val="2"/>
      <scheme val="minor"/>
    </font>
    <font>
      <b/>
      <sz val="11"/>
      <color theme="1"/>
      <name val="Calibri"/>
      <family val="2"/>
    </font>
    <font>
      <sz val="11"/>
      <color theme="1"/>
      <name val="Calibri"/>
      <family val="2"/>
    </font>
    <font>
      <sz val="10"/>
      <color rgb="FF000000"/>
      <name val="Calibri"/>
      <family val="2"/>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6" tint="0.79998168889431442"/>
        <bgColor indexed="64"/>
      </patternFill>
    </fill>
  </fills>
  <borders count="43">
    <border>
      <left/>
      <right/>
      <top/>
      <bottom/>
      <diagonal/>
    </border>
    <border>
      <left/>
      <right/>
      <top/>
      <bottom style="medium">
        <color indexed="64"/>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thin">
        <color auto="1"/>
      </top>
      <bottom style="medium">
        <color indexed="64"/>
      </bottom>
      <diagonal/>
    </border>
    <border>
      <left style="thin">
        <color rgb="FF000000"/>
      </left>
      <right style="thin">
        <color rgb="FF000000"/>
      </right>
      <top style="thin">
        <color rgb="FF000000"/>
      </top>
      <bottom/>
      <diagonal/>
    </border>
    <border>
      <left style="medium">
        <color indexed="64"/>
      </left>
      <right/>
      <top style="thin">
        <color auto="1"/>
      </top>
      <bottom style="medium">
        <color indexed="64"/>
      </bottom>
      <diagonal/>
    </border>
    <border>
      <left/>
      <right style="thin">
        <color auto="1"/>
      </right>
      <top style="thin">
        <color auto="1"/>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auto="1"/>
      </left>
      <right style="medium">
        <color indexed="64"/>
      </right>
      <top style="thin">
        <color auto="1"/>
      </top>
      <bottom style="medium">
        <color indexed="64"/>
      </bottom>
      <diagonal/>
    </border>
    <border>
      <left style="medium">
        <color indexed="64"/>
      </left>
      <right style="thin">
        <color rgb="FF000000"/>
      </right>
      <top style="thin">
        <color rgb="FF000000"/>
      </top>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top style="medium">
        <color indexed="64"/>
      </top>
      <bottom style="thin">
        <color auto="1"/>
      </bottom>
      <diagonal/>
    </border>
    <border>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rgb="FF000000"/>
      </left>
      <right/>
      <top style="medium">
        <color indexed="64"/>
      </top>
      <bottom style="medium">
        <color indexed="64"/>
      </bottom>
      <diagonal/>
    </border>
    <border>
      <left style="thin">
        <color rgb="FF000000"/>
      </left>
      <right/>
      <top style="medium">
        <color indexed="64"/>
      </top>
      <bottom style="thin">
        <color rgb="FF000000"/>
      </bottom>
      <diagonal/>
    </border>
    <border>
      <left style="thin">
        <color rgb="FF000000"/>
      </left>
      <right/>
      <top style="thin">
        <color rgb="FF000000"/>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auto="1"/>
      </top>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thin">
        <color auto="1"/>
      </right>
      <top style="thin">
        <color auto="1"/>
      </top>
      <bottom/>
      <diagonal/>
    </border>
    <border>
      <left style="thin">
        <color auto="1"/>
      </left>
      <right style="medium">
        <color indexed="64"/>
      </right>
      <top style="thin">
        <color auto="1"/>
      </top>
      <bottom/>
      <diagonal/>
    </border>
    <border>
      <left style="thin">
        <color auto="1"/>
      </left>
      <right/>
      <top/>
      <bottom style="thin">
        <color auto="1"/>
      </bottom>
      <diagonal/>
    </border>
  </borders>
  <cellStyleXfs count="1">
    <xf numFmtId="0" fontId="0" fillId="0" borderId="0"/>
  </cellStyleXfs>
  <cellXfs count="91">
    <xf numFmtId="0" fontId="0" fillId="0" borderId="0" xfId="0"/>
    <xf numFmtId="1" fontId="2" fillId="0" borderId="5" xfId="0" applyNumberFormat="1" applyFont="1" applyBorder="1" applyAlignment="1">
      <alignment horizontal="center" vertical="center" wrapText="1"/>
    </xf>
    <xf numFmtId="4" fontId="2" fillId="0" borderId="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4" fillId="0" borderId="0" xfId="0" applyFont="1"/>
    <xf numFmtId="49" fontId="1" fillId="0" borderId="2" xfId="0" applyNumberFormat="1" applyFont="1" applyBorder="1" applyAlignment="1">
      <alignment horizontal="center" vertical="center" wrapText="1"/>
    </xf>
    <xf numFmtId="0" fontId="10" fillId="4" borderId="23"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7" xfId="0" applyFont="1" applyFill="1" applyBorder="1" applyAlignment="1">
      <alignment horizontal="center" vertical="center" wrapText="1"/>
    </xf>
    <xf numFmtId="4" fontId="10" fillId="0" borderId="18" xfId="0" applyNumberFormat="1" applyFont="1" applyBorder="1" applyAlignment="1">
      <alignment horizontal="center" vertical="center" wrapText="1"/>
    </xf>
    <xf numFmtId="0" fontId="6" fillId="0" borderId="0" xfId="0" applyFont="1"/>
    <xf numFmtId="0" fontId="6" fillId="0" borderId="0" xfId="0" applyFont="1" applyAlignment="1">
      <alignment horizontal="center" vertical="center"/>
    </xf>
    <xf numFmtId="0" fontId="1" fillId="0" borderId="3" xfId="0" applyFont="1" applyBorder="1" applyAlignment="1">
      <alignment horizontal="center" vertical="center" wrapText="1"/>
    </xf>
    <xf numFmtId="0" fontId="10" fillId="0" borderId="3" xfId="0" applyFont="1" applyBorder="1" applyAlignment="1">
      <alignment horizontal="right" vertical="center" wrapText="1"/>
    </xf>
    <xf numFmtId="4" fontId="11" fillId="0" borderId="3" xfId="0" applyNumberFormat="1" applyFont="1" applyBorder="1" applyAlignment="1">
      <alignment horizontal="center" vertical="center" wrapText="1"/>
    </xf>
    <xf numFmtId="4" fontId="2" fillId="0" borderId="41" xfId="0" applyNumberFormat="1" applyFont="1" applyBorder="1" applyAlignment="1">
      <alignment horizontal="center" vertical="center" wrapText="1"/>
    </xf>
    <xf numFmtId="49" fontId="1" fillId="0" borderId="3" xfId="0" applyNumberFormat="1" applyFont="1" applyBorder="1" applyAlignment="1">
      <alignment horizontal="center" vertical="center" wrapText="1"/>
    </xf>
    <xf numFmtId="0" fontId="2" fillId="0" borderId="3" xfId="0" applyFont="1" applyBorder="1" applyAlignment="1">
      <alignment horizontal="left" vertical="center" wrapText="1"/>
    </xf>
    <xf numFmtId="0" fontId="2" fillId="0" borderId="3" xfId="0" applyFont="1" applyBorder="1" applyAlignment="1">
      <alignment horizontal="center" vertical="center" wrapText="1"/>
    </xf>
    <xf numFmtId="0" fontId="10" fillId="4" borderId="3" xfId="0"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2" fillId="3" borderId="3" xfId="0" applyFont="1" applyFill="1" applyBorder="1" applyAlignment="1">
      <alignment horizontal="center" vertical="center" wrapText="1"/>
    </xf>
    <xf numFmtId="4" fontId="10" fillId="0" borderId="3" xfId="0" applyNumberFormat="1" applyFont="1" applyBorder="1" applyAlignment="1">
      <alignment horizontal="center" vertical="center" wrapText="1"/>
    </xf>
    <xf numFmtId="1" fontId="2" fillId="0" borderId="3" xfId="0" applyNumberFormat="1" applyFont="1" applyBorder="1" applyAlignment="1">
      <alignment horizontal="center" vertical="center" wrapText="1"/>
    </xf>
    <xf numFmtId="0" fontId="1" fillId="4" borderId="3" xfId="0" applyFont="1" applyFill="1" applyBorder="1" applyAlignment="1">
      <alignment vertical="center" wrapText="1"/>
    </xf>
    <xf numFmtId="49" fontId="1" fillId="0" borderId="6" xfId="0" applyNumberFormat="1" applyFont="1" applyBorder="1" applyAlignment="1">
      <alignment horizontal="center" vertical="center" wrapText="1"/>
    </xf>
    <xf numFmtId="1" fontId="2" fillId="0" borderId="7" xfId="0" applyNumberFormat="1" applyFont="1" applyBorder="1" applyAlignment="1">
      <alignment horizontal="center" vertical="center" wrapText="1"/>
    </xf>
    <xf numFmtId="4" fontId="2" fillId="0" borderId="5" xfId="0" applyNumberFormat="1" applyFont="1" applyBorder="1" applyAlignment="1">
      <alignment horizontal="center" vertical="center" wrapText="1"/>
    </xf>
    <xf numFmtId="0" fontId="12" fillId="0" borderId="3" xfId="0" applyFont="1" applyBorder="1" applyAlignment="1">
      <alignment horizontal="left" vertical="center" wrapText="1"/>
    </xf>
    <xf numFmtId="0" fontId="2"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2" fillId="0" borderId="6"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9" xfId="0" applyFont="1" applyBorder="1" applyAlignment="1">
      <alignment horizontal="left" vertical="center" wrapText="1"/>
    </xf>
    <xf numFmtId="0" fontId="3" fillId="0" borderId="0" xfId="0" applyFont="1" applyAlignment="1">
      <alignment horizontal="left" vertical="center" wrapText="1"/>
    </xf>
    <xf numFmtId="0" fontId="3" fillId="0" borderId="11" xfId="0" applyFont="1" applyBorder="1" applyAlignment="1">
      <alignment horizontal="left" vertical="center" wrapText="1"/>
    </xf>
    <xf numFmtId="0" fontId="3" fillId="0" borderId="1" xfId="0" applyFont="1" applyBorder="1" applyAlignment="1">
      <alignment horizontal="left" vertical="center" wrapText="1"/>
    </xf>
    <xf numFmtId="0" fontId="2" fillId="0" borderId="3" xfId="0" applyFont="1" applyBorder="1" applyAlignment="1">
      <alignment horizontal="center" vertical="center" wrapText="1"/>
    </xf>
    <xf numFmtId="0" fontId="1" fillId="3" borderId="3" xfId="0" applyFont="1" applyFill="1" applyBorder="1" applyAlignment="1">
      <alignment horizontal="left" vertical="center" wrapText="1"/>
    </xf>
    <xf numFmtId="0" fontId="10" fillId="4" borderId="3" xfId="0" applyFont="1" applyFill="1" applyBorder="1" applyAlignment="1">
      <alignment horizontal="center" vertical="center" wrapText="1"/>
    </xf>
    <xf numFmtId="0" fontId="5" fillId="5" borderId="33" xfId="0" applyFont="1" applyFill="1" applyBorder="1" applyAlignment="1">
      <alignment horizontal="center" vertical="center" wrapText="1"/>
    </xf>
    <xf numFmtId="0" fontId="5" fillId="5" borderId="34" xfId="0" applyFont="1" applyFill="1" applyBorder="1" applyAlignment="1">
      <alignment horizontal="center" vertical="center" wrapText="1"/>
    </xf>
    <xf numFmtId="0" fontId="5" fillId="5" borderId="35"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1" fillId="0" borderId="31" xfId="0" applyFont="1" applyBorder="1" applyAlignment="1">
      <alignment horizontal="left" vertical="center" wrapText="1"/>
    </xf>
    <xf numFmtId="0" fontId="1" fillId="0" borderId="32" xfId="0" applyFont="1" applyBorder="1" applyAlignment="1">
      <alignment horizontal="left" vertical="center" wrapText="1"/>
    </xf>
    <xf numFmtId="0" fontId="2" fillId="0" borderId="32" xfId="0" applyFont="1" applyBorder="1" applyAlignment="1">
      <alignment horizontal="left" vertical="center" wrapText="1"/>
    </xf>
    <xf numFmtId="0" fontId="2" fillId="0" borderId="42" xfId="0" applyFont="1" applyBorder="1" applyAlignment="1">
      <alignment horizontal="left" vertical="center" wrapText="1"/>
    </xf>
    <xf numFmtId="0" fontId="8" fillId="6" borderId="9" xfId="0" applyFont="1" applyFill="1" applyBorder="1" applyAlignment="1">
      <alignment horizontal="left" vertical="center" wrapText="1"/>
    </xf>
    <xf numFmtId="0" fontId="8" fillId="6" borderId="0" xfId="0" applyFont="1" applyFill="1" applyAlignment="1">
      <alignment horizontal="left" vertical="center" wrapText="1"/>
    </xf>
    <xf numFmtId="0" fontId="1" fillId="0" borderId="3" xfId="0" applyFont="1" applyBorder="1" applyAlignment="1">
      <alignment horizontal="right" vertical="center" wrapText="1"/>
    </xf>
    <xf numFmtId="4" fontId="1" fillId="0" borderId="6" xfId="0" applyNumberFormat="1" applyFont="1" applyBorder="1" applyAlignment="1">
      <alignment horizontal="right" vertical="center" wrapText="1"/>
    </xf>
    <xf numFmtId="4" fontId="1" fillId="0" borderId="7" xfId="0" applyNumberFormat="1" applyFont="1" applyBorder="1" applyAlignment="1">
      <alignment horizontal="right" vertical="center" wrapText="1"/>
    </xf>
    <xf numFmtId="4" fontId="1" fillId="0" borderId="5" xfId="0" applyNumberFormat="1" applyFont="1" applyBorder="1" applyAlignment="1">
      <alignment horizontal="right" vertical="center" wrapText="1"/>
    </xf>
    <xf numFmtId="4" fontId="1" fillId="0" borderId="37" xfId="0" applyNumberFormat="1" applyFont="1" applyBorder="1" applyAlignment="1">
      <alignment horizontal="right" vertical="center" wrapText="1"/>
    </xf>
    <xf numFmtId="4" fontId="1" fillId="0" borderId="40" xfId="0" applyNumberFormat="1" applyFont="1" applyBorder="1" applyAlignment="1">
      <alignment horizontal="right" vertical="center" wrapText="1"/>
    </xf>
    <xf numFmtId="4" fontId="1" fillId="0" borderId="3" xfId="0" applyNumberFormat="1" applyFont="1" applyBorder="1" applyAlignment="1">
      <alignment horizontal="right" vertical="center" wrapText="1"/>
    </xf>
    <xf numFmtId="0" fontId="10" fillId="4" borderId="24"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8" fillId="6" borderId="38" xfId="0" applyFont="1" applyFill="1" applyBorder="1" applyAlignment="1">
      <alignment horizontal="left" vertical="center" wrapText="1"/>
    </xf>
    <xf numFmtId="0" fontId="8" fillId="6" borderId="39" xfId="0" applyFont="1" applyFill="1" applyBorder="1" applyAlignment="1">
      <alignment horizontal="left" vertical="center" wrapText="1"/>
    </xf>
    <xf numFmtId="0" fontId="10" fillId="0" borderId="14" xfId="0" applyFont="1" applyBorder="1" applyAlignment="1">
      <alignment horizontal="right" vertical="center" wrapText="1"/>
    </xf>
    <xf numFmtId="0" fontId="10" fillId="0" borderId="12" xfId="0" applyFont="1" applyBorder="1" applyAlignment="1">
      <alignment horizontal="right" vertical="center" wrapText="1"/>
    </xf>
    <xf numFmtId="0" fontId="10" fillId="0" borderId="15" xfId="0" applyFont="1" applyBorder="1" applyAlignment="1">
      <alignment horizontal="right" vertical="center" wrapText="1"/>
    </xf>
    <xf numFmtId="0" fontId="8" fillId="6" borderId="33" xfId="0" applyFont="1" applyFill="1" applyBorder="1" applyAlignment="1">
      <alignment horizontal="left" vertical="center" wrapText="1"/>
    </xf>
    <xf numFmtId="0" fontId="8" fillId="6" borderId="34" xfId="0" applyFont="1" applyFill="1" applyBorder="1" applyAlignment="1">
      <alignment horizontal="left" vertical="center" wrapText="1"/>
    </xf>
    <xf numFmtId="0" fontId="7" fillId="3" borderId="16"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30"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10" xfId="0" applyFont="1" applyBorder="1" applyAlignment="1">
      <alignment horizontal="center" vertical="center" wrapText="1"/>
    </xf>
    <xf numFmtId="0" fontId="5" fillId="4" borderId="20"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5" fillId="4" borderId="28"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9" fillId="0" borderId="33"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35" xfId="0" applyFont="1" applyBorder="1" applyAlignment="1">
      <alignment horizontal="center" vertical="center" wrapText="1"/>
    </xf>
    <xf numFmtId="0" fontId="9" fillId="3" borderId="33" xfId="0" applyFont="1" applyFill="1" applyBorder="1" applyAlignment="1">
      <alignment horizontal="center" vertical="center" wrapText="1"/>
    </xf>
    <xf numFmtId="0" fontId="9" fillId="3" borderId="34" xfId="0" applyFont="1" applyFill="1" applyBorder="1" applyAlignment="1">
      <alignment horizontal="center" vertical="center" wrapText="1"/>
    </xf>
    <xf numFmtId="0" fontId="9" fillId="3" borderId="3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112060</xdr:colOff>
      <xdr:row>0</xdr:row>
      <xdr:rowOff>64060</xdr:rowOff>
    </xdr:from>
    <xdr:to>
      <xdr:col>2</xdr:col>
      <xdr:colOff>1323136</xdr:colOff>
      <xdr:row>1</xdr:row>
      <xdr:rowOff>369794</xdr:rowOff>
    </xdr:to>
    <xdr:pic>
      <xdr:nvPicPr>
        <xdr:cNvPr id="2" name="Picture 1">
          <a:extLst>
            <a:ext uri="{FF2B5EF4-FFF2-40B4-BE49-F238E27FC236}">
              <a16:creationId xmlns:a16="http://schemas.microsoft.com/office/drawing/2014/main" id="{259A5A5B-8911-44C9-B4CA-133E46895A66}"/>
            </a:ext>
          </a:extLst>
        </xdr:cNvPr>
        <xdr:cNvPicPr>
          <a:picLocks noChangeAspect="1"/>
        </xdr:cNvPicPr>
      </xdr:nvPicPr>
      <xdr:blipFill>
        <a:blip xmlns:r="http://schemas.openxmlformats.org/officeDocument/2006/relationships" r:embed="rId1"/>
        <a:stretch>
          <a:fillRect/>
        </a:stretch>
      </xdr:blipFill>
      <xdr:spPr>
        <a:xfrm>
          <a:off x="112060" y="64060"/>
          <a:ext cx="1980696" cy="80865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F1D74-4672-4663-8FB9-3A568504AA95}">
  <dimension ref="A1:H53"/>
  <sheetViews>
    <sheetView tabSelected="1" topLeftCell="A41" zoomScaleNormal="100" zoomScaleSheetLayoutView="70" workbookViewId="0">
      <selection activeCell="D44" sqref="D44:E44"/>
    </sheetView>
  </sheetViews>
  <sheetFormatPr defaultRowHeight="14.4" x14ac:dyDescent="0.3"/>
  <cols>
    <col min="1" max="1" width="6.77734375" customWidth="1"/>
    <col min="2" max="2" width="4.44140625" customWidth="1"/>
    <col min="3" max="3" width="39.44140625" customWidth="1"/>
    <col min="4" max="4" width="44.21875" customWidth="1"/>
    <col min="5" max="5" width="23.21875" customWidth="1"/>
    <col min="6" max="6" width="22.21875" customWidth="1"/>
    <col min="7" max="7" width="23.77734375" customWidth="1"/>
    <col min="8" max="8" width="21.77734375" customWidth="1"/>
  </cols>
  <sheetData>
    <row r="1" spans="1:8" ht="40.049999999999997" customHeight="1" thickBot="1" x14ac:dyDescent="0.35">
      <c r="A1" s="72"/>
      <c r="B1" s="73"/>
      <c r="C1" s="74"/>
      <c r="D1" s="85" t="s">
        <v>4</v>
      </c>
      <c r="E1" s="86"/>
      <c r="F1" s="86"/>
      <c r="G1" s="87"/>
      <c r="H1" s="78" t="s">
        <v>5</v>
      </c>
    </row>
    <row r="2" spans="1:8" ht="36.450000000000003" customHeight="1" thickBot="1" x14ac:dyDescent="0.35">
      <c r="A2" s="75"/>
      <c r="B2" s="76"/>
      <c r="C2" s="77"/>
      <c r="D2" s="88" t="s">
        <v>65</v>
      </c>
      <c r="E2" s="89"/>
      <c r="F2" s="89"/>
      <c r="G2" s="90"/>
      <c r="H2" s="79"/>
    </row>
    <row r="3" spans="1:8" s="13" customFormat="1" ht="18.600000000000001" thickBot="1" x14ac:dyDescent="0.4">
      <c r="A3" s="80" t="s">
        <v>10</v>
      </c>
      <c r="B3" s="81"/>
      <c r="C3" s="81"/>
      <c r="D3" s="81"/>
      <c r="E3" s="82"/>
      <c r="F3" s="83" t="s">
        <v>33</v>
      </c>
      <c r="G3" s="83"/>
      <c r="H3" s="84"/>
    </row>
    <row r="4" spans="1:8" s="14" customFormat="1" ht="29.55" customHeight="1" thickBot="1" x14ac:dyDescent="0.35">
      <c r="A4" s="70" t="s">
        <v>48</v>
      </c>
      <c r="B4" s="71"/>
      <c r="C4" s="71"/>
      <c r="D4" s="71"/>
      <c r="E4" s="71"/>
      <c r="F4" s="71"/>
      <c r="G4" s="71"/>
      <c r="H4" s="71"/>
    </row>
    <row r="5" spans="1:8" s="13" customFormat="1" ht="28.8" x14ac:dyDescent="0.35">
      <c r="A5" s="6" t="s">
        <v>0</v>
      </c>
      <c r="B5" s="63" t="s">
        <v>6</v>
      </c>
      <c r="C5" s="64"/>
      <c r="D5" s="22" t="s">
        <v>26</v>
      </c>
      <c r="E5" s="22" t="s">
        <v>27</v>
      </c>
      <c r="F5" s="10" t="s">
        <v>47</v>
      </c>
      <c r="G5" s="9" t="s">
        <v>7</v>
      </c>
      <c r="H5" s="11" t="s">
        <v>8</v>
      </c>
    </row>
    <row r="6" spans="1:8" s="13" customFormat="1" ht="91.2" customHeight="1" x14ac:dyDescent="0.35">
      <c r="A6" s="5" t="s">
        <v>17</v>
      </c>
      <c r="B6" s="31" t="s">
        <v>22</v>
      </c>
      <c r="C6" s="32"/>
      <c r="D6" s="20" t="s">
        <v>49</v>
      </c>
      <c r="E6" s="21">
        <v>200000</v>
      </c>
      <c r="F6" s="1"/>
      <c r="G6" s="2"/>
      <c r="H6" s="3">
        <f>G6*E6</f>
        <v>0</v>
      </c>
    </row>
    <row r="7" spans="1:8" s="13" customFormat="1" ht="91.2" customHeight="1" x14ac:dyDescent="0.35">
      <c r="A7" s="5" t="s">
        <v>18</v>
      </c>
      <c r="B7" s="31" t="s">
        <v>23</v>
      </c>
      <c r="C7" s="32"/>
      <c r="D7" s="20" t="s">
        <v>49</v>
      </c>
      <c r="E7" s="21">
        <v>15000</v>
      </c>
      <c r="F7" s="1"/>
      <c r="G7" s="2"/>
      <c r="H7" s="3">
        <f>G7*E7</f>
        <v>0</v>
      </c>
    </row>
    <row r="8" spans="1:8" s="13" customFormat="1" ht="34.5" customHeight="1" thickBot="1" x14ac:dyDescent="0.4">
      <c r="A8" s="67" t="s">
        <v>20</v>
      </c>
      <c r="B8" s="68"/>
      <c r="C8" s="68"/>
      <c r="D8" s="68"/>
      <c r="E8" s="68"/>
      <c r="F8" s="68"/>
      <c r="G8" s="69"/>
      <c r="H8" s="12">
        <f>SUM(H6:H7)</f>
        <v>0</v>
      </c>
    </row>
    <row r="9" spans="1:8" s="13" customFormat="1" ht="34.5" customHeight="1" thickBot="1" x14ac:dyDescent="0.4">
      <c r="A9" s="65" t="s">
        <v>50</v>
      </c>
      <c r="B9" s="66"/>
      <c r="C9" s="66"/>
      <c r="D9" s="66"/>
      <c r="E9" s="66"/>
      <c r="F9" s="66"/>
      <c r="G9" s="66"/>
      <c r="H9" s="66"/>
    </row>
    <row r="10" spans="1:8" s="13" customFormat="1" ht="34.5" customHeight="1" x14ac:dyDescent="0.35">
      <c r="A10" s="6" t="s">
        <v>0</v>
      </c>
      <c r="B10" s="63" t="s">
        <v>6</v>
      </c>
      <c r="C10" s="64"/>
      <c r="D10" s="7" t="str">
        <f>D5</f>
        <v xml:space="preserve">Fuel Specifications for Tender
</v>
      </c>
      <c r="E10" s="8" t="str">
        <f>E5</f>
        <v>Annual Estimated Number  of liters</v>
      </c>
      <c r="F10" s="10" t="str">
        <f>F5</f>
        <v xml:space="preserve">Quantity offered  and country of oring </v>
      </c>
      <c r="G10" s="9" t="s">
        <v>7</v>
      </c>
      <c r="H10" s="11" t="s">
        <v>8</v>
      </c>
    </row>
    <row r="11" spans="1:8" s="13" customFormat="1" ht="54.6" customHeight="1" x14ac:dyDescent="0.35">
      <c r="A11" s="15">
        <v>1</v>
      </c>
      <c r="B11" s="31" t="s">
        <v>45</v>
      </c>
      <c r="C11" s="32"/>
      <c r="D11" s="20" t="s">
        <v>51</v>
      </c>
      <c r="E11" s="21">
        <v>16000</v>
      </c>
      <c r="F11" s="16"/>
      <c r="G11" s="16"/>
      <c r="H11" s="17">
        <f>G11*E11</f>
        <v>0</v>
      </c>
    </row>
    <row r="12" spans="1:8" s="13" customFormat="1" ht="60.6" customHeight="1" x14ac:dyDescent="0.35">
      <c r="A12" s="15">
        <v>2</v>
      </c>
      <c r="B12" s="31" t="s">
        <v>46</v>
      </c>
      <c r="C12" s="32"/>
      <c r="D12" s="20" t="s">
        <v>25</v>
      </c>
      <c r="E12" s="21">
        <v>1500</v>
      </c>
      <c r="F12" s="16"/>
      <c r="G12" s="16"/>
      <c r="H12" s="17">
        <f>G12*E12</f>
        <v>0</v>
      </c>
    </row>
    <row r="13" spans="1:8" s="13" customFormat="1" ht="34.5" customHeight="1" x14ac:dyDescent="0.35">
      <c r="A13" s="56" t="s">
        <v>20</v>
      </c>
      <c r="B13" s="56"/>
      <c r="C13" s="56"/>
      <c r="D13" s="56"/>
      <c r="E13" s="56"/>
      <c r="F13" s="56"/>
      <c r="G13" s="56"/>
      <c r="H13" s="25">
        <f>SUM(H11:H12)</f>
        <v>0</v>
      </c>
    </row>
    <row r="14" spans="1:8" ht="37.049999999999997" customHeight="1" thickBot="1" x14ac:dyDescent="0.35">
      <c r="A14" s="54" t="s">
        <v>52</v>
      </c>
      <c r="B14" s="55"/>
      <c r="C14" s="55"/>
      <c r="D14" s="55"/>
      <c r="E14" s="55"/>
      <c r="F14" s="55"/>
      <c r="G14" s="55"/>
      <c r="H14" s="55"/>
    </row>
    <row r="15" spans="1:8" ht="43.5" customHeight="1" x14ac:dyDescent="0.3">
      <c r="A15" s="6" t="s">
        <v>0</v>
      </c>
      <c r="B15" s="44" t="s">
        <v>6</v>
      </c>
      <c r="C15" s="44"/>
      <c r="D15" s="7" t="str">
        <f>D10</f>
        <v xml:space="preserve">Fuel Specifications for Tender
</v>
      </c>
      <c r="E15" s="8" t="str">
        <f>E10</f>
        <v>Annual Estimated Number  of liters</v>
      </c>
      <c r="F15" s="10" t="str">
        <f>F10</f>
        <v xml:space="preserve">Quantity offered  and country of oring </v>
      </c>
      <c r="G15" s="9" t="s">
        <v>7</v>
      </c>
      <c r="H15" s="11" t="s">
        <v>8</v>
      </c>
    </row>
    <row r="16" spans="1:8" ht="55.2" customHeight="1" x14ac:dyDescent="0.3">
      <c r="A16" s="19" t="s">
        <v>17</v>
      </c>
      <c r="B16" s="31" t="s">
        <v>28</v>
      </c>
      <c r="C16" s="32"/>
      <c r="D16" s="20" t="s">
        <v>49</v>
      </c>
      <c r="E16" s="21">
        <v>50000</v>
      </c>
      <c r="F16" s="26"/>
      <c r="G16" s="2"/>
      <c r="H16" s="2">
        <f>G16*E16</f>
        <v>0</v>
      </c>
    </row>
    <row r="17" spans="1:8" ht="55.2" customHeight="1" x14ac:dyDescent="0.3">
      <c r="A17" s="19" t="s">
        <v>18</v>
      </c>
      <c r="B17" s="31" t="s">
        <v>29</v>
      </c>
      <c r="C17" s="32"/>
      <c r="D17" s="20" t="s">
        <v>49</v>
      </c>
      <c r="E17" s="24">
        <v>80000</v>
      </c>
      <c r="F17" s="26"/>
      <c r="G17" s="2"/>
      <c r="H17" s="2">
        <f t="shared" ref="H17:H19" si="0">G17*E17</f>
        <v>0</v>
      </c>
    </row>
    <row r="18" spans="1:8" ht="55.2" customHeight="1" x14ac:dyDescent="0.3">
      <c r="A18" s="19" t="s">
        <v>19</v>
      </c>
      <c r="B18" s="31" t="s">
        <v>30</v>
      </c>
      <c r="C18" s="32"/>
      <c r="D18" s="20" t="s">
        <v>49</v>
      </c>
      <c r="E18" s="24">
        <v>20000</v>
      </c>
      <c r="F18" s="26"/>
      <c r="G18" s="2"/>
      <c r="H18" s="2">
        <f t="shared" si="0"/>
        <v>0</v>
      </c>
    </row>
    <row r="19" spans="1:8" ht="69" x14ac:dyDescent="0.3">
      <c r="A19" s="28" t="s">
        <v>31</v>
      </c>
      <c r="B19" s="31" t="s">
        <v>32</v>
      </c>
      <c r="C19" s="32"/>
      <c r="D19" s="20" t="s">
        <v>49</v>
      </c>
      <c r="E19" s="24">
        <v>10000</v>
      </c>
      <c r="F19" s="29"/>
      <c r="G19" s="30"/>
      <c r="H19" s="2">
        <f t="shared" si="0"/>
        <v>0</v>
      </c>
    </row>
    <row r="20" spans="1:8" x14ac:dyDescent="0.3">
      <c r="A20" s="57" t="str">
        <f>A13</f>
        <v>Total bid amount + Tax</v>
      </c>
      <c r="B20" s="58"/>
      <c r="C20" s="58"/>
      <c r="D20" s="58"/>
      <c r="E20" s="58"/>
      <c r="F20" s="58"/>
      <c r="G20" s="59"/>
      <c r="H20" s="2">
        <f>SUM(H16:H19)</f>
        <v>0</v>
      </c>
    </row>
    <row r="21" spans="1:8" ht="18.600000000000001" customHeight="1" thickBot="1" x14ac:dyDescent="0.35">
      <c r="A21" s="54" t="s">
        <v>53</v>
      </c>
      <c r="B21" s="55"/>
      <c r="C21" s="55"/>
      <c r="D21" s="55"/>
      <c r="E21" s="55"/>
      <c r="F21" s="55"/>
      <c r="G21" s="55"/>
      <c r="H21" s="55"/>
    </row>
    <row r="22" spans="1:8" ht="28.8" x14ac:dyDescent="0.3">
      <c r="A22" s="6" t="s">
        <v>0</v>
      </c>
      <c r="B22" s="44" t="s">
        <v>6</v>
      </c>
      <c r="C22" s="44"/>
      <c r="D22" s="22" t="str">
        <f>D15</f>
        <v xml:space="preserve">Fuel Specifications for Tender
</v>
      </c>
      <c r="E22" s="22" t="str">
        <f>E15</f>
        <v>Annual Estimated Number  of liters</v>
      </c>
      <c r="F22" s="10" t="str">
        <f>F15</f>
        <v xml:space="preserve">Quantity offered  and country of oring </v>
      </c>
      <c r="G22" s="9" t="s">
        <v>7</v>
      </c>
      <c r="H22" s="11" t="s">
        <v>8</v>
      </c>
    </row>
    <row r="23" spans="1:8" ht="69" customHeight="1" x14ac:dyDescent="0.3">
      <c r="A23" s="19" t="s">
        <v>17</v>
      </c>
      <c r="B23" s="31" t="s">
        <v>54</v>
      </c>
      <c r="C23" s="32"/>
      <c r="D23" s="20" t="s">
        <v>25</v>
      </c>
      <c r="E23" s="21">
        <v>3000</v>
      </c>
      <c r="F23" s="26"/>
      <c r="G23" s="2"/>
      <c r="H23" s="2">
        <f>G23*E23</f>
        <v>0</v>
      </c>
    </row>
    <row r="24" spans="1:8" ht="69" customHeight="1" x14ac:dyDescent="0.3">
      <c r="A24" s="19" t="s">
        <v>18</v>
      </c>
      <c r="B24" s="31" t="s">
        <v>55</v>
      </c>
      <c r="C24" s="32"/>
      <c r="D24" s="20" t="s">
        <v>25</v>
      </c>
      <c r="E24" s="21">
        <v>50000</v>
      </c>
      <c r="F24" s="26"/>
      <c r="G24" s="2"/>
      <c r="H24" s="2">
        <f t="shared" ref="H24:H26" si="1">G24*E24</f>
        <v>0</v>
      </c>
    </row>
    <row r="25" spans="1:8" ht="69" customHeight="1" x14ac:dyDescent="0.3">
      <c r="A25" s="19" t="s">
        <v>19</v>
      </c>
      <c r="B25" s="31" t="s">
        <v>56</v>
      </c>
      <c r="C25" s="32"/>
      <c r="D25" s="20" t="s">
        <v>25</v>
      </c>
      <c r="E25" s="24">
        <v>80000</v>
      </c>
      <c r="F25" s="26"/>
      <c r="G25" s="2"/>
      <c r="H25" s="2">
        <f t="shared" si="1"/>
        <v>0</v>
      </c>
    </row>
    <row r="26" spans="1:8" ht="69" customHeight="1" x14ac:dyDescent="0.3">
      <c r="A26" s="19" t="s">
        <v>31</v>
      </c>
      <c r="B26" s="31" t="s">
        <v>57</v>
      </c>
      <c r="C26" s="32"/>
      <c r="D26" s="20" t="s">
        <v>25</v>
      </c>
      <c r="E26" s="24">
        <v>20000</v>
      </c>
      <c r="F26" s="26"/>
      <c r="G26" s="2"/>
      <c r="H26" s="2">
        <f t="shared" si="1"/>
        <v>0</v>
      </c>
    </row>
    <row r="27" spans="1:8" ht="24.6" customHeight="1" x14ac:dyDescent="0.3">
      <c r="A27" s="60" t="str">
        <f>A20</f>
        <v>Total bid amount + Tax</v>
      </c>
      <c r="B27" s="60"/>
      <c r="C27" s="60"/>
      <c r="D27" s="60"/>
      <c r="E27" s="60"/>
      <c r="F27" s="60"/>
      <c r="G27" s="61"/>
      <c r="H27" s="18">
        <f>SUM(H23:H26)</f>
        <v>0</v>
      </c>
    </row>
    <row r="28" spans="1:8" ht="18.600000000000001" customHeight="1" thickBot="1" x14ac:dyDescent="0.35">
      <c r="A28" s="54" t="s">
        <v>58</v>
      </c>
      <c r="B28" s="55"/>
      <c r="C28" s="55"/>
      <c r="D28" s="55"/>
      <c r="E28" s="55"/>
      <c r="F28" s="55"/>
      <c r="G28" s="55"/>
      <c r="H28" s="55"/>
    </row>
    <row r="29" spans="1:8" ht="28.8" x14ac:dyDescent="0.3">
      <c r="A29" s="22" t="s">
        <v>0</v>
      </c>
      <c r="B29" s="44" t="s">
        <v>6</v>
      </c>
      <c r="C29" s="44"/>
      <c r="D29" s="22" t="str">
        <f>D22</f>
        <v xml:space="preserve">Fuel Specifications for Tender
</v>
      </c>
      <c r="E29" s="22" t="str">
        <f>E22</f>
        <v>Annual Estimated Number  of liters</v>
      </c>
      <c r="F29" s="10" t="str">
        <f>F22</f>
        <v xml:space="preserve">Quantity offered  and country of oring </v>
      </c>
      <c r="G29" s="9" t="s">
        <v>7</v>
      </c>
      <c r="H29" s="11" t="s">
        <v>8</v>
      </c>
    </row>
    <row r="30" spans="1:8" ht="55.2" customHeight="1" x14ac:dyDescent="0.3">
      <c r="A30" s="19" t="s">
        <v>17</v>
      </c>
      <c r="B30" s="31" t="s">
        <v>24</v>
      </c>
      <c r="C30" s="32"/>
      <c r="D30" s="20" t="s">
        <v>49</v>
      </c>
      <c r="E30" s="21">
        <v>50000</v>
      </c>
      <c r="F30" s="26"/>
      <c r="G30" s="2"/>
      <c r="H30" s="2">
        <f>G30*E30</f>
        <v>0</v>
      </c>
    </row>
    <row r="31" spans="1:8" ht="55.2" customHeight="1" x14ac:dyDescent="0.3">
      <c r="A31" s="23" t="s">
        <v>18</v>
      </c>
      <c r="B31" s="31" t="s">
        <v>59</v>
      </c>
      <c r="C31" s="32"/>
      <c r="D31" s="20" t="s">
        <v>49</v>
      </c>
      <c r="E31" s="24">
        <v>10000</v>
      </c>
      <c r="F31" s="26"/>
      <c r="G31" s="2"/>
      <c r="H31" s="2">
        <f t="shared" ref="H31:H32" si="2">G31*E31</f>
        <v>0</v>
      </c>
    </row>
    <row r="32" spans="1:8" ht="55.2" customHeight="1" x14ac:dyDescent="0.3">
      <c r="A32" s="23" t="s">
        <v>19</v>
      </c>
      <c r="B32" s="31" t="s">
        <v>60</v>
      </c>
      <c r="C32" s="32"/>
      <c r="D32" s="20" t="s">
        <v>49</v>
      </c>
      <c r="E32" s="24">
        <v>12000</v>
      </c>
      <c r="F32" s="26"/>
      <c r="G32" s="2"/>
      <c r="H32" s="2">
        <f t="shared" si="2"/>
        <v>0</v>
      </c>
    </row>
    <row r="33" spans="1:8" ht="30" customHeight="1" x14ac:dyDescent="0.3">
      <c r="A33" s="62" t="str">
        <f>A27</f>
        <v>Total bid amount + Tax</v>
      </c>
      <c r="B33" s="62"/>
      <c r="C33" s="62"/>
      <c r="D33" s="62"/>
      <c r="E33" s="62"/>
      <c r="F33" s="62"/>
      <c r="G33" s="62"/>
      <c r="H33" s="2">
        <f>SUM(H30:H32)</f>
        <v>0</v>
      </c>
    </row>
    <row r="34" spans="1:8" ht="18.600000000000001" customHeight="1" thickBot="1" x14ac:dyDescent="0.35">
      <c r="A34" s="54" t="s">
        <v>66</v>
      </c>
      <c r="B34" s="55"/>
      <c r="C34" s="55"/>
      <c r="D34" s="55"/>
      <c r="E34" s="55"/>
      <c r="F34" s="55"/>
      <c r="G34" s="55"/>
      <c r="H34" s="55"/>
    </row>
    <row r="35" spans="1:8" ht="28.8" x14ac:dyDescent="0.3">
      <c r="A35" s="22" t="s">
        <v>0</v>
      </c>
      <c r="B35" s="44" t="s">
        <v>6</v>
      </c>
      <c r="C35" s="44"/>
      <c r="D35" s="22" t="str">
        <f>D29</f>
        <v xml:space="preserve">Fuel Specifications for Tender
</v>
      </c>
      <c r="E35" s="22" t="str">
        <f>E29</f>
        <v>Annual Estimated Number  of liters</v>
      </c>
      <c r="F35" s="10" t="str">
        <f>F29</f>
        <v xml:space="preserve">Quantity offered  and country of oring </v>
      </c>
      <c r="G35" s="9" t="s">
        <v>7</v>
      </c>
      <c r="H35" s="11" t="s">
        <v>8</v>
      </c>
    </row>
    <row r="36" spans="1:8" ht="55.2" customHeight="1" x14ac:dyDescent="0.3">
      <c r="A36" s="19" t="s">
        <v>17</v>
      </c>
      <c r="B36" s="31" t="s">
        <v>61</v>
      </c>
      <c r="C36" s="32"/>
      <c r="D36" s="20" t="s">
        <v>25</v>
      </c>
      <c r="E36" s="21">
        <v>50000</v>
      </c>
      <c r="F36" s="26"/>
      <c r="G36" s="2"/>
      <c r="H36" s="2">
        <f>G36*E36</f>
        <v>0</v>
      </c>
    </row>
    <row r="37" spans="1:8" ht="55.2" customHeight="1" x14ac:dyDescent="0.3">
      <c r="A37" s="19" t="s">
        <v>18</v>
      </c>
      <c r="B37" s="31" t="s">
        <v>62</v>
      </c>
      <c r="C37" s="32"/>
      <c r="D37" s="20" t="s">
        <v>25</v>
      </c>
      <c r="E37" s="24">
        <v>80000</v>
      </c>
      <c r="F37" s="26"/>
      <c r="G37" s="2"/>
      <c r="H37" s="2">
        <f t="shared" ref="H37:H38" si="3">G37*E37</f>
        <v>0</v>
      </c>
    </row>
    <row r="38" spans="1:8" ht="55.2" customHeight="1" x14ac:dyDescent="0.3">
      <c r="A38" s="19" t="s">
        <v>19</v>
      </c>
      <c r="B38" s="31" t="s">
        <v>63</v>
      </c>
      <c r="C38" s="32"/>
      <c r="D38" s="20" t="s">
        <v>25</v>
      </c>
      <c r="E38" s="24">
        <v>20000</v>
      </c>
      <c r="F38" s="26"/>
      <c r="G38" s="2"/>
      <c r="H38" s="2">
        <f t="shared" si="3"/>
        <v>0</v>
      </c>
    </row>
    <row r="39" spans="1:8" ht="39.450000000000003" customHeight="1" thickBot="1" x14ac:dyDescent="0.35">
      <c r="A39" s="56" t="s">
        <v>20</v>
      </c>
      <c r="B39" s="56"/>
      <c r="C39" s="56"/>
      <c r="D39" s="56"/>
      <c r="E39" s="56"/>
      <c r="F39" s="56"/>
      <c r="G39" s="56"/>
      <c r="H39" s="2">
        <f>SUM(H36:H38)</f>
        <v>0</v>
      </c>
    </row>
    <row r="40" spans="1:8" s="4" customFormat="1" ht="24" customHeight="1" thickBot="1" x14ac:dyDescent="0.4">
      <c r="A40" s="45" t="s">
        <v>10</v>
      </c>
      <c r="B40" s="46"/>
      <c r="C40" s="46"/>
      <c r="D40" s="46"/>
      <c r="E40" s="47"/>
      <c r="F40" s="48" t="s">
        <v>33</v>
      </c>
      <c r="G40" s="49"/>
      <c r="H40" s="49"/>
    </row>
    <row r="41" spans="1:8" ht="41.4" x14ac:dyDescent="0.3">
      <c r="A41" s="50" t="s">
        <v>11</v>
      </c>
      <c r="B41" s="51"/>
      <c r="C41" s="51"/>
      <c r="D41" s="52" t="s">
        <v>16</v>
      </c>
      <c r="E41" s="53"/>
      <c r="F41" s="27" t="s">
        <v>34</v>
      </c>
      <c r="G41" s="43"/>
      <c r="H41" s="43"/>
    </row>
    <row r="42" spans="1:8" ht="27.6" x14ac:dyDescent="0.3">
      <c r="A42" s="33" t="s">
        <v>12</v>
      </c>
      <c r="B42" s="34"/>
      <c r="C42" s="34"/>
      <c r="D42" s="32" t="s">
        <v>1</v>
      </c>
      <c r="E42" s="35" t="s">
        <v>2</v>
      </c>
      <c r="F42" s="27" t="s">
        <v>35</v>
      </c>
      <c r="G42" s="43"/>
      <c r="H42" s="43"/>
    </row>
    <row r="43" spans="1:8" ht="41.4" x14ac:dyDescent="0.3">
      <c r="A43" s="33" t="s">
        <v>13</v>
      </c>
      <c r="B43" s="34"/>
      <c r="C43" s="34"/>
      <c r="D43" s="32" t="s">
        <v>64</v>
      </c>
      <c r="E43" s="35"/>
      <c r="F43" s="27" t="s">
        <v>36</v>
      </c>
      <c r="G43" s="43"/>
      <c r="H43" s="43"/>
    </row>
    <row r="44" spans="1:8" ht="41.4" x14ac:dyDescent="0.3">
      <c r="A44" s="33" t="s">
        <v>14</v>
      </c>
      <c r="B44" s="34"/>
      <c r="C44" s="34"/>
      <c r="D44" s="32" t="s">
        <v>21</v>
      </c>
      <c r="E44" s="35">
        <v>30</v>
      </c>
      <c r="F44" s="27" t="s">
        <v>37</v>
      </c>
      <c r="G44" s="43"/>
      <c r="H44" s="43"/>
    </row>
    <row r="45" spans="1:8" ht="27.6" x14ac:dyDescent="0.3">
      <c r="A45" s="33" t="s">
        <v>15</v>
      </c>
      <c r="B45" s="34"/>
      <c r="C45" s="34"/>
      <c r="D45" s="32" t="s">
        <v>9</v>
      </c>
      <c r="E45" s="35" t="s">
        <v>3</v>
      </c>
      <c r="F45" s="27" t="s">
        <v>38</v>
      </c>
      <c r="G45" s="43"/>
      <c r="H45" s="43"/>
    </row>
    <row r="46" spans="1:8" ht="24" customHeight="1" x14ac:dyDescent="0.3">
      <c r="A46" s="36" t="s">
        <v>67</v>
      </c>
      <c r="B46" s="37"/>
      <c r="C46" s="37"/>
      <c r="D46" s="37"/>
      <c r="E46" s="37"/>
      <c r="F46" s="27" t="s">
        <v>39</v>
      </c>
      <c r="G46" s="42"/>
      <c r="H46" s="42"/>
    </row>
    <row r="47" spans="1:8" ht="46.8" customHeight="1" x14ac:dyDescent="0.3">
      <c r="A47" s="38"/>
      <c r="B47" s="39"/>
      <c r="C47" s="39"/>
      <c r="D47" s="39"/>
      <c r="E47" s="39"/>
      <c r="F47" s="27" t="s">
        <v>40</v>
      </c>
      <c r="G47" s="42"/>
      <c r="H47" s="42"/>
    </row>
    <row r="48" spans="1:8" ht="31.5" customHeight="1" x14ac:dyDescent="0.3">
      <c r="A48" s="38"/>
      <c r="B48" s="39"/>
      <c r="C48" s="39"/>
      <c r="D48" s="39"/>
      <c r="E48" s="39"/>
      <c r="F48" s="27" t="s">
        <v>41</v>
      </c>
      <c r="G48" s="42"/>
      <c r="H48" s="42"/>
    </row>
    <row r="49" spans="1:8" ht="31.5" customHeight="1" x14ac:dyDescent="0.3">
      <c r="A49" s="38"/>
      <c r="B49" s="39"/>
      <c r="C49" s="39"/>
      <c r="D49" s="39"/>
      <c r="E49" s="39"/>
      <c r="F49" s="27" t="s">
        <v>42</v>
      </c>
      <c r="G49" s="42"/>
      <c r="H49" s="42"/>
    </row>
    <row r="50" spans="1:8" ht="27.6" x14ac:dyDescent="0.3">
      <c r="A50" s="38"/>
      <c r="B50" s="39"/>
      <c r="C50" s="39"/>
      <c r="D50" s="39"/>
      <c r="E50" s="39"/>
      <c r="F50" s="27" t="s">
        <v>43</v>
      </c>
      <c r="G50" s="42"/>
      <c r="H50" s="42"/>
    </row>
    <row r="51" spans="1:8" ht="28.2" thickBot="1" x14ac:dyDescent="0.35">
      <c r="A51" s="40"/>
      <c r="B51" s="41"/>
      <c r="C51" s="41"/>
      <c r="D51" s="41"/>
      <c r="E51" s="41"/>
      <c r="F51" s="27" t="s">
        <v>44</v>
      </c>
      <c r="G51" s="42"/>
      <c r="H51" s="42"/>
    </row>
    <row r="53" spans="1:8" ht="13.95" customHeight="1" x14ac:dyDescent="0.3"/>
  </sheetData>
  <protectedRanges>
    <protectedRange sqref="B20 D20:E20 B27 D27:E27 B33 D33:E33" name="Område1_11"/>
    <protectedRange sqref="D41 D42:E45 G41:H51" name="Område1_17"/>
    <protectedRange sqref="A46:B46" name="Område1_1_1"/>
    <protectedRange sqref="D4:H4 B4" name="Område1_5"/>
    <protectedRange sqref="B6:B7 D6:E7" name="Område1_6"/>
    <protectedRange sqref="C9:H9" name="Område1_15"/>
    <protectedRange sqref="D11:E12 B11:B12" name="Område1_18"/>
    <protectedRange sqref="D14:H14 B14" name="Område1_20"/>
    <protectedRange sqref="D16:E19 B16:B19" name="Område1_21"/>
    <protectedRange sqref="D21:H21 B21" name="Område1_22"/>
    <protectedRange sqref="B23:B26 D23:E26" name="Område1_23"/>
    <protectedRange sqref="B28 D28:H28" name="Område1_24"/>
    <protectedRange sqref="B30:B32 D30:E32" name="Område1_25"/>
    <protectedRange sqref="B34 D34:H34" name="Område1_27"/>
    <protectedRange sqref="B36:B38 D36:E38" name="Område1_28"/>
  </protectedRanges>
  <mergeCells count="66">
    <mergeCell ref="A1:C2"/>
    <mergeCell ref="H1:H2"/>
    <mergeCell ref="A3:E3"/>
    <mergeCell ref="F3:H3"/>
    <mergeCell ref="D1:G1"/>
    <mergeCell ref="D2:G2"/>
    <mergeCell ref="A9:H9"/>
    <mergeCell ref="A8:G8"/>
    <mergeCell ref="A4:H4"/>
    <mergeCell ref="B5:C5"/>
    <mergeCell ref="B6:C6"/>
    <mergeCell ref="B7:C7"/>
    <mergeCell ref="A14:H14"/>
    <mergeCell ref="B19:C19"/>
    <mergeCell ref="A13:G13"/>
    <mergeCell ref="B10:C10"/>
    <mergeCell ref="B11:C11"/>
    <mergeCell ref="B12:C12"/>
    <mergeCell ref="A21:H21"/>
    <mergeCell ref="B22:C22"/>
    <mergeCell ref="B23:C23"/>
    <mergeCell ref="A39:G39"/>
    <mergeCell ref="B15:C15"/>
    <mergeCell ref="B16:C16"/>
    <mergeCell ref="B17:C17"/>
    <mergeCell ref="B18:C18"/>
    <mergeCell ref="A28:H28"/>
    <mergeCell ref="B29:C29"/>
    <mergeCell ref="A34:H34"/>
    <mergeCell ref="A20:G20"/>
    <mergeCell ref="A27:G27"/>
    <mergeCell ref="A33:G33"/>
    <mergeCell ref="B31:C31"/>
    <mergeCell ref="G41:H41"/>
    <mergeCell ref="A40:E40"/>
    <mergeCell ref="F40:H40"/>
    <mergeCell ref="A41:C41"/>
    <mergeCell ref="D41:E41"/>
    <mergeCell ref="G42:H42"/>
    <mergeCell ref="G43:H43"/>
    <mergeCell ref="G44:H44"/>
    <mergeCell ref="G45:H45"/>
    <mergeCell ref="G46:H46"/>
    <mergeCell ref="G47:H47"/>
    <mergeCell ref="G48:H48"/>
    <mergeCell ref="G49:H49"/>
    <mergeCell ref="G50:H50"/>
    <mergeCell ref="G51:H51"/>
    <mergeCell ref="A45:C45"/>
    <mergeCell ref="D45:E45"/>
    <mergeCell ref="A46:E51"/>
    <mergeCell ref="A42:C42"/>
    <mergeCell ref="D42:E42"/>
    <mergeCell ref="A43:C43"/>
    <mergeCell ref="D43:E43"/>
    <mergeCell ref="A44:C44"/>
    <mergeCell ref="D44:E44"/>
    <mergeCell ref="B24:C24"/>
    <mergeCell ref="B25:C25"/>
    <mergeCell ref="B26:C26"/>
    <mergeCell ref="B37:C37"/>
    <mergeCell ref="B38:C38"/>
    <mergeCell ref="B32:C32"/>
    <mergeCell ref="B30:C30"/>
    <mergeCell ref="B35:C35"/>
    <mergeCell ref="B36:C36"/>
  </mergeCells>
  <pageMargins left="0.70866141732283505" right="0.70866141732283505" top="0.74803149606299202" bottom="0.74803149606299202" header="0.31496062992126" footer="0.31496062992126"/>
  <pageSetup paperSize="9" scale="65" orientation="landscape" r:id="rId1"/>
  <headerFooter>
    <oddFooter>&amp;C&amp;P&amp;R&amp;N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ADescription xmlns="a3c3f228-6772-4047-ad90-2f0678439fc9" xsi:nil="true"/>
    <TaxCatchAll xmlns="df39d53a-21ec-4f19-b819-c17052708e15" xsi:nil="true"/>
    <lcf76f155ced4ddcb4097134ff3c332f xmlns="a3c3f228-6772-4047-ad90-2f0678439fc9">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D7E2B81-AEF8-44DF-A330-E2FB22C50AFF}">
  <ds:schemaRefs>
    <ds:schemaRef ds:uri="http://purl.org/dc/elements/1.1/"/>
    <ds:schemaRef ds:uri="http://schemas.openxmlformats.org/package/2006/metadata/core-properties"/>
    <ds:schemaRef ds:uri="df39d53a-21ec-4f19-b819-c17052708e15"/>
    <ds:schemaRef ds:uri="http://purl.org/dc/terms/"/>
    <ds:schemaRef ds:uri="http://schemas.microsoft.com/office/infopath/2007/PartnerControls"/>
    <ds:schemaRef ds:uri="a3c3f228-6772-4047-ad90-2f0678439fc9"/>
    <ds:schemaRef ds:uri="http://schemas.microsoft.com/office/2006/documentManagement/type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AE755F26-1E63-4A43-9A0B-681F1CEF71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14C3634-A6E4-4D83-8F5E-A6303C6D0EC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A.2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Dmitriy Skichko</dc:creator>
  <cp:keywords/>
  <dc:description/>
  <cp:lastModifiedBy>Hamidullah Sediqi</cp:lastModifiedBy>
  <cp:revision/>
  <cp:lastPrinted>2024-12-08T07:34:17Z</cp:lastPrinted>
  <dcterms:created xsi:type="dcterms:W3CDTF">2018-12-06T15:18:10Z</dcterms:created>
  <dcterms:modified xsi:type="dcterms:W3CDTF">2024-12-11T08:06:53Z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