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drcngo.sharepoint.com/sites/RO05-KBL-AFG_EF-WS/Purchase Agreements/CO PAs/Purchase Agreements of 2024/1 ITB - 2024/ITB-AFG-AFC-017 Supply and Delivery of Construction Tools/2 solicitation Documents/ITB-AFG-AFC-017 supply and Delivery of Construction tools/Financial Bid forms/"/>
    </mc:Choice>
  </mc:AlternateContent>
  <xr:revisionPtr revIDLastSave="9" documentId="13_ncr:1_{01543AAF-310F-4DF4-B85C-CDB795C54996}" xr6:coauthVersionLast="47" xr6:coauthVersionMax="47" xr10:uidLastSave="{9FC30DB9-B64E-422E-94C7-B1A8B6BA9ACA}"/>
  <bookViews>
    <workbookView xWindow="-108" yWindow="-108" windowWidth="23256" windowHeight="12456" xr2:uid="{7674C23F-198A-4110-B967-EAF1D343A083}"/>
  </bookViews>
  <sheets>
    <sheet name="Annex A.2-Financial Bid for 1a" sheetId="4" r:id="rId1"/>
  </sheets>
  <definedNames>
    <definedName name="_xlnm.Print_Area" localSheetId="0">'Annex A.2-Financial Bid for 1a'!$A$2:$H$14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2" i="4" l="1"/>
  <c r="H73" i="4"/>
  <c r="H74" i="4"/>
  <c r="H75" i="4"/>
  <c r="H76" i="4"/>
  <c r="H77" i="4"/>
  <c r="H78" i="4"/>
  <c r="H79" i="4"/>
  <c r="H80" i="4"/>
  <c r="H81" i="4"/>
  <c r="H82" i="4"/>
  <c r="H83" i="4"/>
  <c r="H84" i="4"/>
  <c r="H85" i="4"/>
  <c r="H86" i="4"/>
  <c r="H87" i="4"/>
  <c r="H88" i="4"/>
  <c r="H89" i="4"/>
  <c r="H90" i="4"/>
  <c r="H91" i="4"/>
  <c r="H92" i="4"/>
  <c r="H93" i="4"/>
  <c r="H94" i="4"/>
  <c r="H95" i="4"/>
  <c r="H96" i="4"/>
  <c r="H97" i="4"/>
  <c r="H98" i="4"/>
  <c r="H71" i="4"/>
  <c r="H39" i="4"/>
  <c r="H40" i="4"/>
  <c r="H41" i="4"/>
  <c r="H42" i="4"/>
  <c r="H43" i="4"/>
  <c r="H44" i="4"/>
  <c r="H45" i="4"/>
  <c r="H46" i="4"/>
  <c r="H47" i="4"/>
  <c r="H48" i="4"/>
  <c r="H49" i="4"/>
  <c r="H50" i="4"/>
  <c r="H51" i="4"/>
  <c r="H52" i="4"/>
  <c r="H53" i="4"/>
  <c r="H54" i="4"/>
  <c r="H55" i="4"/>
  <c r="H56" i="4"/>
  <c r="H57" i="4"/>
  <c r="H58" i="4"/>
  <c r="H59" i="4"/>
  <c r="H60" i="4"/>
  <c r="H61" i="4"/>
  <c r="H62" i="4"/>
  <c r="H63" i="4"/>
  <c r="H64" i="4"/>
  <c r="H65" i="4"/>
  <c r="H38" i="4"/>
  <c r="H7" i="4"/>
  <c r="H8" i="4"/>
  <c r="H9" i="4"/>
  <c r="H10" i="4"/>
  <c r="H11" i="4"/>
  <c r="H12" i="4"/>
  <c r="H13" i="4"/>
  <c r="H14" i="4"/>
  <c r="H15" i="4"/>
  <c r="H16" i="4"/>
  <c r="H17" i="4"/>
  <c r="H18" i="4"/>
  <c r="H19" i="4"/>
  <c r="H20" i="4"/>
  <c r="H21" i="4"/>
  <c r="H22" i="4"/>
  <c r="H23" i="4"/>
  <c r="H24" i="4"/>
  <c r="H25" i="4"/>
  <c r="H26" i="4"/>
  <c r="H27" i="4"/>
  <c r="H28" i="4"/>
  <c r="H29" i="4"/>
  <c r="H30" i="4"/>
  <c r="H31" i="4"/>
  <c r="H32" i="4"/>
  <c r="H33" i="4"/>
  <c r="H6" i="4"/>
  <c r="D37" i="4"/>
  <c r="D70" i="4" s="1"/>
  <c r="H34" i="4" l="1"/>
  <c r="H99" i="4"/>
  <c r="H66" i="4"/>
</calcChain>
</file>

<file path=xl/sharedStrings.xml><?xml version="1.0" encoding="utf-8"?>
<sst xmlns="http://schemas.openxmlformats.org/spreadsheetml/2006/main" count="393" uniqueCount="137">
  <si>
    <t>S/N</t>
  </si>
  <si>
    <t xml:space="preserve">Name of item </t>
  </si>
  <si>
    <t xml:space="preserve">Specs </t>
  </si>
  <si>
    <t xml:space="preserve">Qunatity </t>
  </si>
  <si>
    <t xml:space="preserve">Unit pirce </t>
  </si>
  <si>
    <t xml:space="preserve">Total price/AFN </t>
  </si>
  <si>
    <t xml:space="preserve">Unit </t>
  </si>
  <si>
    <t xml:space="preserve">Supply and delivery of Gloves </t>
  </si>
  <si>
    <t xml:space="preserve">Supply and delivery of Measuring Tape </t>
  </si>
  <si>
    <t xml:space="preserve">Total Price including Tax </t>
  </si>
  <si>
    <t>PC</t>
  </si>
  <si>
    <t>Supply and delivery of Satety Coat</t>
  </si>
  <si>
    <t>Supply and delivery of Satety boots</t>
  </si>
  <si>
    <t xml:space="preserve">Supply and delivery of Satety Hat </t>
  </si>
  <si>
    <t xml:space="preserve">Supply and delivery of Satety Glasses </t>
  </si>
  <si>
    <t xml:space="preserve">Supply and delivery of Shovel </t>
  </si>
  <si>
    <t xml:space="preserve">Supply and delivery of Pickaxe </t>
  </si>
  <si>
    <t xml:space="preserve">Supply and Delivery of Spud bar </t>
  </si>
  <si>
    <t xml:space="preserve">Supply and delivery of Hammer </t>
  </si>
  <si>
    <t xml:space="preserve">Supply and delivery of Wheel barrow </t>
  </si>
  <si>
    <t>Supply and delivery of String</t>
  </si>
  <si>
    <t xml:space="preserve">Supply and Delivery of Bucket </t>
  </si>
  <si>
    <t>Supply and delivery Axe</t>
  </si>
  <si>
    <t xml:space="preserve">Supply and delivery of Hand level </t>
  </si>
  <si>
    <t>Supply and delivery of PVC Pipe</t>
  </si>
  <si>
    <t xml:space="preserve">Supply and delivery of Hand Barrow </t>
  </si>
  <si>
    <t xml:space="preserve">Supply and Delivery of Trowel </t>
  </si>
  <si>
    <t>Supply and Delivery of Plump</t>
  </si>
  <si>
    <t xml:space="preserve">Supply and Delivery of Air pump </t>
  </si>
  <si>
    <t xml:space="preserve">Supply and Delivery of pointing Trowel </t>
  </si>
  <si>
    <t>supply and delivery of Wooden Handle for Pickaxe</t>
  </si>
  <si>
    <t xml:space="preserve">Supply and delivery of Gloves Safety </t>
  </si>
  <si>
    <t xml:space="preserve">Supply and delivery of Measuring tape </t>
  </si>
  <si>
    <t>Pairs</t>
  </si>
  <si>
    <t>Role</t>
  </si>
  <si>
    <t>Pc</t>
  </si>
  <si>
    <t>Meter</t>
  </si>
  <si>
    <t xml:space="preserve">For Nangahar Province 
1-Achin district- All villages
2-Dehbala district- All villages
3-Pachir Agam district- All villages
4-Spinghar district- All villages
</t>
  </si>
  <si>
    <t xml:space="preserve">For Kunar Province
1-Narai district- All villages
2-Shigal district- All villages
3-Watapur district- All villages
4-Asad Abad district- All villages
</t>
  </si>
  <si>
    <t xml:space="preserve">For Nuristan 
1-Paroon district- All villages
2-Wamma district- All villages
3-Kantiva district- All villages
</t>
  </si>
  <si>
    <t xml:space="preserve">Translated Version </t>
  </si>
  <si>
    <t xml:space="preserve">Safety  hat similar to DK
Inside = Included with foms and tight well with
Color = Yellow </t>
  </si>
  <si>
    <t xml:space="preserve">Good Material 
Plastic Type similar to the picture </t>
  </si>
  <si>
    <t xml:space="preserve">1. Length: Typically around 75-80 cm 
2. Weight: 10-12 kgs
3. Material: Made entirely of steel for durability
4. Diameter: 3.5-4 cm 
5. Blade Width: commonly 3.5 inches or 7 inches
</t>
  </si>
  <si>
    <t xml:space="preserve">Weight = 1 kg  including the hanlde 
Hanlde = PVC material for easy grap 
</t>
  </si>
  <si>
    <t>It should be made from cantainer metal with the tickness of 4mm
The dimensions should be 64 cm x 83 cm ,with 
The Weight of the weelbarrow should be from  19-19.5 kg
The Weight of the Weel should be 2.5-3.1 kgs
The Wheel Tickness should be 18mm</t>
  </si>
  <si>
    <t>thickness = 0.5-1mm
Length = 50meters</t>
  </si>
  <si>
    <t xml:space="preserve">Capacity = 10 leters 
Iron Made with Handle 
</t>
  </si>
  <si>
    <t xml:space="preserve">Supply and delivery of water  Pipe level </t>
  </si>
  <si>
    <t xml:space="preserve">Material = Rubber 
Color = white 
Length = 20 meters per roll 
</t>
  </si>
  <si>
    <t xml:space="preserve">Flixible Pipe rubber or PVC Materials 
Size = 1 inch 
Length = 50 meters per roll 
wight of the roll = 18-19Kgs </t>
  </si>
  <si>
    <t xml:space="preserve">Supply and Delivery of  Hammer </t>
  </si>
  <si>
    <t xml:space="preserve">Hand Air Pump Specifications for Wheelbarrow tires
•	Model: N/A
•	Type: Manual Hand Pump
•	Material: High- Aluminum
•	Pump Size: Approximately 65 cm or 24 inches 
•	Pressure Capacity: Max 60 PSI (suitable for wheelbarrow tires)
•	Nozzle Type: Dual (Presta and Schrader compatible)
•	Handle Design: grip for comfort during use
Similiar to Kozai </t>
  </si>
  <si>
    <t>Supply and Delivery of Water Drum / water tank</t>
  </si>
  <si>
    <t xml:space="preserve">Length = 50 meters 
Plastic made </t>
  </si>
  <si>
    <t xml:space="preserve">1.Material:
•  Typically made from durable, high-visibility materials such as polyester or a polyester-cotton blend.
•  May include reflective strips for enhanced visibility in low-light conditions.
2. Color:
•  High-visibility colors such as fluorescent yellow, orange, or green.
3. Design:
•  Long sleeves to provide full arm protection.
•  Front closure with buttons, snaps, or zippers.
•  Pockets for storage of tools and personal items.
</t>
  </si>
  <si>
    <t xml:space="preserve">عرضه و انتقال کرتی محافظوی:1. مواد:
• معمولاً از مواد بادوام و با دید بالا مانند پلی استر یا ترکیب پلی استر-پنبه ساخته شده است.
• ممکن است شامل نوارهای بازتابنده برای دید بهتر در شرایط کم نور باشد.
2. رنگ:
• رنگ های با دید بالا مانند زرد فلورسنت، نارنجی، یا سبز.
3. طراحی:
• آستین های بلند برای محافظت کامل از بازو.
• از جلو با دکمه ها، گیره ها یا زیپ ها بسته می شود.
• جیب برای نگهداری ابزار و وسایل شخصی. </t>
  </si>
  <si>
    <t xml:space="preserve"> عزضه و انتقال کلاه ایمنی مشابه DK
داخل = همراه با فوم و به خوبی تنگ با
رنگ = زرد</t>
  </si>
  <si>
    <t>عرضه و انتقال  عینک های محافظوی مواد خوب 
جنس پلاستیک مشابه تصویر</t>
  </si>
  <si>
    <t>1.عرضه و انتقال جبل طول: به طور معمول حدود 75-80 سانتی متر است 
2. وزن: 10-12 کیلوگرم
3. جنس: به طور کامل از فولاد برای دوام ساخته شده است
4. قطر: 3.5-4 سانتی متر 
5. عرض تیغه: معمولاً 3.5 اینچ یا 7 اینچ</t>
  </si>
  <si>
    <t xml:space="preserve"> عرضه و انتقال چکش وزن = 1 کیلوگرم با احتساب دسته 
Hanlde = مواد PVC برای چنگ زدن آسان</t>
  </si>
  <si>
    <t>عرضه و انتقال کراچی دستی : باید از فلز کانتینر با ضخامت 4 میلی متر ساخته شود
ابعاد باید 64 سانتی متر در 83 سانتی متر باشد، با 
وزن چرخ دستی باید از 19 تا 19.5 کیلوگرم باشد
وزن گوزن باید 2.5-3.1 کیلوگرم باشد
تیک چرخ باید 18 میلی متر باشد</t>
  </si>
  <si>
    <t xml:space="preserve"> عرضه و انتقال تار رجه : ضخامت = 0.5-1 میلی متر
طول = 50 متر</t>
  </si>
  <si>
    <t>عرضه و انتقال سطل : ظرفیت = 10 حرف 
آهن ساخته شده با دسته</t>
  </si>
  <si>
    <t xml:space="preserve"> عرضه و انتقال تبر وزن = 1.6-1.7 کیلوگرم
سایز متوسط 
دسته = مواد پی وی سی 
طول دسته  = ۸۰ الی ۱۰۰ سانتی متر </t>
  </si>
  <si>
    <t xml:space="preserve">weight = 1.6-1.7kgs
Medium size 
Handle = PVC material 
Length of handel = 80 to 100 cm
</t>
  </si>
  <si>
    <t xml:space="preserve">materials should be mixed robber,glass length should be 50cm </t>
  </si>
  <si>
    <t>عرضه و انتقال اب ترازو دستی که مواد ساخته شده اش از فلز، رابر و شیشه ساخته شده باشد و طول اش باید ۵۰ سانتی متر باشد</t>
  </si>
  <si>
    <t>عرضه و انتقال پایپ لیول جنس = پلاستیک 
رنگ = سفید 
طول = 20 متر در هر رول</t>
  </si>
  <si>
    <t xml:space="preserve"> عرضه و انتقال پایپ برای اب پاشس مواد لاستیکی لوله های انعطاف پذیر یا PVC 
اندازه = 1 اینچ 
طول = 50 متر در هر رول 
وزن رول = 18-19 کیلوگرم</t>
  </si>
  <si>
    <t>عرضه و انتقال ټاتکی  که قطر داخلی اش باید از ۴۰ الی ۵۰ سانتی متر باشد از فلز ساخته شده باشد با وزن ۳۰۰ الی ۴۰۰ ګرام =</t>
  </si>
  <si>
    <t>internal diameter should be in the range of 40 to 50 cm wieght should be from 300 to 400 gram</t>
  </si>
  <si>
    <t>عرضه و انتقال چکش کلان اندازه = بزرگ 
وزن = 6.5-6.8 کیلوگرم 
دسته = مواد پی وی سی 
وزن دسته = 0.2 کیلوگرم</t>
  </si>
  <si>
    <t>عرضه و انتقال  پمپ دستی : مشخصات پمپ باد دستی برای لاستیک چرخ دستی
• مدل: N/A
• نوع: پمپ دستی
• جنس: آلومینیوم بالا
• سایز پمپ: تقریباً 65 سانتی متر یا 24 اینچ 
• ظرفیت فشار: حداکثر 60 PSI (مناسب برای تایرهای چرخ دستی)
• نوع نازل: دوتایی (سازگار با Presta و Schrader)
• طراحی دسته: دستگیره برای راحتی در هنگام استفاده
شبیه کوزای</t>
  </si>
  <si>
    <t>Length = 75 -80 cm 
daimeter = 2.5 to 3inch 
Wood qaulity = willow</t>
  </si>
  <si>
    <t xml:space="preserve"> عرضه و انتقال دسته برای کلند: طول = 75 -80 سانتی متر 
 ضخامت چوب باید از ۲.۵ الی ۳ انچ 
 چوب بید کیفیت چوب =</t>
  </si>
  <si>
    <t>عرضه و انتقال متر اندازه ګیری که طول = 5 متر 
XXX</t>
  </si>
  <si>
    <t>supply and delivery of Wooden Handle for shawel</t>
  </si>
  <si>
    <t xml:space="preserve">Length = 1.8 up to 2 meters 
diameter = 2 inches
Wood = willow </t>
  </si>
  <si>
    <t>طول =   ،۱.۸ االی 2 متر 
قطر = 2 اینچ
چوب = بید</t>
  </si>
  <si>
    <t>عرضه و انتقال متر اندازه ګیری که طول = 50 متر 
پلاستیک ساخته شده</t>
  </si>
  <si>
    <t xml:space="preserve">Length = 5 meters 
</t>
  </si>
  <si>
    <t>Material  = Leather 
Size =within 9 to 12 inches 
as per attached picture</t>
  </si>
  <si>
    <t>Material = ??
Size = within 9 to 12 inches 
as per attached picture</t>
  </si>
  <si>
    <t xml:space="preserve">عرضه دستګش محافظوی  و انتقال: مواد - چرم سایز 9-12 انچ مطابق عکس ضمیمه </t>
  </si>
  <si>
    <t xml:space="preserve">عرضه دستګش و انتقال: مواد - چرم سایز 9-12 انچ مطابق عکس ضمیمه </t>
  </si>
  <si>
    <t>Material = Rubber PVC and black color only 
Similar to  Model Number 
 XLT-102
Hight = 350 to 400mm 
Standard: CE EN 20345</t>
  </si>
  <si>
    <t>عرضه و انتقال موزه محافظوی جنس = پی وی سی  پلااستیکی و فقط رنگ سیاه 
مشابه شماره مدل 
 XLT-102
ارتفاع = 350-400 میلی متر 
استاندارد: CE EN 20345</t>
  </si>
  <si>
    <t xml:space="preserve">the weight of shovel should not be less than 1 kg 
the  weight of wooden handle s hould be above 0.5kg
The wood should be of Red Willow type 
the handle  should be 120 to 150 cm of lengh 
The diameter of shovel and handle is = 3.5-4cm </t>
  </si>
  <si>
    <t xml:space="preserve"> عرضه و انتقال بیلچه وزن بیل باید = 1 کیلوگرم باشد 
وزن دسته چوبی باید 0.5 کیلوگرم باشد
چوب باید از نوع بید قرمز باشد 
طول دسته باید 150-120 سانتی متر باشد 
قطر بیل و دسته = 3.5-4 سانتی متر است</t>
  </si>
  <si>
    <t xml:space="preserve">Metalic 
Weight of the pickaxe = 3.2-3.5kgs
Thickness = 3.5-4 cm 
Handle =Willow Wood 
Length of handle = 70-80 cm with diameter of 3.5-4cm
</t>
  </si>
  <si>
    <t>عرضه و انتقال کلند متالیک 
وزن کلنگ = 3.2-3.5 کیلوگرم
ضخامت = 3.5-4 سانتی متر 
دسته =چوب بید 
طول دسته = 70-80 سانتی متر با قطر 3.5-4 سانتی متر</t>
  </si>
  <si>
    <t xml:space="preserve">Weight not less than 1 kg  including the hanlde 
Hanlde = PVC material for easy grap 
</t>
  </si>
  <si>
    <t>It should be made from cantainer metal with the tickness not less than 4mm
The dimensions should be 64 cm x 83 cm ,with 
The Weight of the weelbarrow should be from  19-19.5 kg
The Weight of the Weel should be 2.5-3.1 kgs
The Wheel Tickness should be 17-18mm</t>
  </si>
  <si>
    <t>عرضه و انتقال کراچی دستی : باید از فلز کانتینر با ضخامت 4 میلی متر ساخته شود
ابعاد باید 64 سانتی متر در 83 سانتی متر باشد، با 
وزن چرخ دستی باید از 19 تا 19.5 کیلوگرم باشد
وزن گوزن باید 2.5-3.1 کیلوگرم باشد
تیک چرخ باید 17-18 میلی متر باشد</t>
  </si>
  <si>
    <t xml:space="preserve">materials should be mixed robber,glass length should be 50 to 60cm </t>
  </si>
  <si>
    <t>عرضه و انتقال اب ترازو دستی که مواد ساخته شده اش از فلز، رابر و شیشه ساخته شده باشد و طول اش باید 50-60 سانتی متر باشد</t>
  </si>
  <si>
    <t>Supply and delivery of water  Pipe level transparent</t>
  </si>
  <si>
    <t xml:space="preserve">Supply and delivery of Hand Barrow (Cement Bowl) </t>
  </si>
  <si>
    <t xml:space="preserve">Size = medime
Metalice made with the thickness of = 3mm 
Handle =wood or raber
Length = not less tha 1 feet
Diameter of the handle = from 1/2 to 1 inch
Weight of the Trowel = 90-100 gram
Wegith of the handle = 90-100 gram
</t>
  </si>
  <si>
    <t xml:space="preserve"> عرضه وانتقال ګرماله اندازه = متوسط
فلز ساخته شده با ضخامت = 3 میلی متر 
دسته = چوب یا رابر
طول = 1 فوت
قطر دسته = از 1/2 تا 1 اینچ
وزن ماله = 100-90 گرم
وزن دسته =-90 100 گرم</t>
  </si>
  <si>
    <t>Similar to the picture with the 1.5 meter string 
Weight = 230-250mgr</t>
  </si>
  <si>
    <t>عرضه و انتقال شاقل مشابه تصویر با ریسمان 1.5 متری 
وزن = 230-250 میلی گرم</t>
  </si>
  <si>
    <t xml:space="preserve">Size = Big 
Weight = 6.5-6.8 kgs 
Handle = PVC material 
Handle weight = minimum 0.2 kgs </t>
  </si>
  <si>
    <t xml:space="preserve">Material = Plastic 
Capacity = 200 liters 
Plastic Thickness = 7-8mm
including cover 
</t>
  </si>
  <si>
    <t>عرضه و انتقال بیرل پی وی سی برای زخیره اب جنس = پلاستیک 
ظرفیت = 200 لیتر 
ضخامت پلاستیک = 7-8 میلی متر
از جمله پوشش</t>
  </si>
  <si>
    <t xml:space="preserve">Metalic with wooden handle 
Weight = 90-100 gr 
Metal thickness = 1.5-2mm
</t>
  </si>
  <si>
    <t xml:space="preserve"> عرضه و انتقال مجوله برای هنګاف فلزی با دسته چوبی 
وزن = 90-100 گرم 
ضخامت فلز = 1.5-2 میلی متر</t>
  </si>
  <si>
    <t>ITB reference number: ITB-AFG-AFC-0017 - Supply and Delivery of Construction Tools</t>
  </si>
  <si>
    <t xml:space="preserve">DRC to complete </t>
  </si>
  <si>
    <t xml:space="preserve">Bidder to complete </t>
  </si>
  <si>
    <t xml:space="preserve">Delivery time required (days after PO signature):
</t>
  </si>
  <si>
    <t xml:space="preserve">within 10-15 working days of placing order 
</t>
  </si>
  <si>
    <t xml:space="preserve">Delivery time offered (days after PO signature):
</t>
  </si>
  <si>
    <t xml:space="preserve">Delivery Terms required:
</t>
  </si>
  <si>
    <t>DDP INCOTERMS 2020</t>
  </si>
  <si>
    <t xml:space="preserve">Delivery Terms offered:
</t>
  </si>
  <si>
    <t xml:space="preserve">Delivery Destination required:
</t>
  </si>
  <si>
    <t xml:space="preserve">See above locations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</si>
  <si>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</si>
  <si>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</si>
  <si>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</si>
  <si>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</si>
  <si>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</si>
  <si>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</si>
  <si>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 xml:space="preserve">Currency of bid:
</t>
  </si>
  <si>
    <t>Note:
Partial lot submission if not acceptable, bidders are required 
Sample submission is not part of the bid submission. Only technically qualified bidders will be required to submit samples.
All submitted samples must strictly adhere to the specifications outlined in the tender documents, including dimensions, materials, and quality standards.
Pre-Submission Review:
A thorough review of the items will be conducted before sample submission to ensure compliance with all criteria specified in the tender.</t>
  </si>
  <si>
    <t xml:space="preserve">Signed by a duly authorized company representative:
</t>
  </si>
  <si>
    <t xml:space="preserve">Title:
</t>
  </si>
  <si>
    <t xml:space="preserve">Date:
</t>
  </si>
  <si>
    <t xml:space="preserve">Print Name:
</t>
  </si>
  <si>
    <t xml:space="preserve">Stamp of company 
</t>
  </si>
  <si>
    <t xml:space="preserve">Lot # 1a.1 </t>
  </si>
  <si>
    <t>Lot # 1a.2</t>
  </si>
  <si>
    <t>Lot # 1a.3</t>
  </si>
  <si>
    <t>Company Name:</t>
  </si>
  <si>
    <t>Annex A.1 - Financial Bid form for Lot # 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</si>
</sst>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b/>
      <sz val="11"/>
      <color theme="1"/>
      <name val="Aptos Narrow"/>
      <family val="2"/>
      <scheme val="minor"/>
    </font>
    <font>
      <sz val="14"/>
      <color theme="1"/>
      <name val="Aptos Narrow"/>
      <family val="2"/>
      <scheme val="minor"/>
    </font>
    <font>
      <b/>
      <sz val="14"/>
      <color theme="1"/>
      <name val="Aptos Narrow"/>
      <family val="2"/>
      <scheme val="minor"/>
    </font>
    <font>
      <sz val="10"/>
      <color theme="1"/>
      <name val="Times New Roman"/>
      <family val="1"/>
    </font>
    <font>
      <sz val="10"/>
      <color theme="1"/>
      <name val="Calibri"/>
      <family val="2"/>
    </font>
    <font>
      <sz val="10"/>
      <color rgb="FF2A2B2A"/>
      <name val="Arial"/>
      <family val="2"/>
    </font>
    <font>
      <sz val="10"/>
      <color rgb="FF000000"/>
      <name val="Calibri"/>
      <family val="2"/>
    </font>
    <font>
      <b/>
      <sz val="18"/>
      <color theme="1"/>
      <name val="Aptos Narrow"/>
      <family val="2"/>
      <scheme val="minor"/>
    </font>
    <font>
      <sz val="11"/>
      <name val="Aptos Narrow"/>
      <family val="2"/>
      <scheme val="minor"/>
    </font>
    <font>
      <b/>
      <sz val="14"/>
      <color theme="1"/>
      <name val="Calibri"/>
      <family val="2"/>
      <charset val="204"/>
    </font>
    <font>
      <b/>
      <sz val="10"/>
      <color theme="1"/>
      <name val="Calibri"/>
      <family val="2"/>
    </font>
    <font>
      <sz val="10"/>
      <name val="Calibri"/>
      <family val="2"/>
    </font>
  </fonts>
  <fills count="10">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9"/>
        <bgColor indexed="64"/>
      </patternFill>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47">
    <xf numFmtId="0" fontId="0" fillId="0" borderId="0" xfId="0"/>
    <xf numFmtId="0" fontId="0" fillId="0" borderId="1" xfId="0" applyBorder="1"/>
    <xf numFmtId="0" fontId="1" fillId="3" borderId="1" xfId="0" applyFont="1" applyFill="1" applyBorder="1"/>
    <xf numFmtId="0" fontId="1" fillId="3" borderId="1" xfId="0" applyFont="1" applyFill="1" applyBorder="1" applyAlignment="1">
      <alignment wrapText="1"/>
    </xf>
    <xf numFmtId="3" fontId="4"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7" fillId="0" borderId="1" xfId="0" applyFont="1" applyBorder="1" applyAlignment="1">
      <alignment horizontal="left" vertical="top" wrapText="1"/>
    </xf>
    <xf numFmtId="0" fontId="6" fillId="0" borderId="1" xfId="0" applyFont="1" applyBorder="1" applyAlignment="1">
      <alignment horizontal="left" vertical="top" wrapText="1"/>
    </xf>
    <xf numFmtId="1" fontId="1" fillId="3" borderId="1" xfId="0" applyNumberFormat="1" applyFont="1" applyFill="1" applyBorder="1"/>
    <xf numFmtId="1" fontId="9" fillId="0" borderId="3" xfId="0" applyNumberFormat="1" applyFont="1" applyBorder="1" applyAlignment="1">
      <alignment horizontal="center" vertical="center"/>
    </xf>
    <xf numFmtId="1" fontId="0" fillId="0" borderId="0" xfId="0" applyNumberFormat="1"/>
    <xf numFmtId="1" fontId="0" fillId="0" borderId="1" xfId="0" applyNumberFormat="1" applyBorder="1"/>
    <xf numFmtId="0" fontId="5" fillId="0" borderId="4" xfId="0" applyFont="1" applyBorder="1" applyAlignment="1">
      <alignment horizontal="left" vertical="top" wrapText="1"/>
    </xf>
    <xf numFmtId="0" fontId="6" fillId="0" borderId="4" xfId="0" applyFont="1" applyBorder="1" applyAlignment="1">
      <alignment horizontal="left" vertical="top" wrapText="1"/>
    </xf>
    <xf numFmtId="0" fontId="7" fillId="0" borderId="4" xfId="0" applyFont="1" applyBorder="1" applyAlignment="1">
      <alignment horizontal="left" vertical="top" wrapText="1"/>
    </xf>
    <xf numFmtId="1" fontId="9" fillId="0" borderId="1" xfId="0" applyNumberFormat="1" applyFont="1" applyBorder="1" applyAlignment="1">
      <alignment horizontal="center" vertical="center"/>
    </xf>
    <xf numFmtId="0" fontId="5" fillId="0" borderId="1" xfId="0" applyFont="1" applyBorder="1" applyAlignment="1">
      <alignment vertical="top" wrapText="1"/>
    </xf>
    <xf numFmtId="0" fontId="5" fillId="9" borderId="5" xfId="0" applyFont="1" applyFill="1" applyBorder="1" applyAlignment="1">
      <alignment horizontal="left" vertical="top" wrapText="1"/>
    </xf>
    <xf numFmtId="0" fontId="5" fillId="9" borderId="7" xfId="0" applyFont="1" applyFill="1" applyBorder="1" applyAlignment="1">
      <alignment horizontal="left" vertical="top" wrapText="1"/>
    </xf>
    <xf numFmtId="0" fontId="5" fillId="6" borderId="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11" fillId="6" borderId="5" xfId="0" applyFont="1" applyFill="1" applyBorder="1" applyAlignment="1">
      <alignment horizontal="center" vertical="top" wrapText="1"/>
    </xf>
    <xf numFmtId="0" fontId="11" fillId="6" borderId="6" xfId="0" applyFont="1" applyFill="1" applyBorder="1" applyAlignment="1">
      <alignment horizontal="center" vertical="top" wrapText="1"/>
    </xf>
    <xf numFmtId="0" fontId="11" fillId="6" borderId="7" xfId="0" applyFont="1" applyFill="1" applyBorder="1" applyAlignment="1">
      <alignment horizontal="center" vertical="top"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0" xfId="0" applyFont="1" applyAlignment="1">
      <alignment horizontal="left"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2" xfId="0" applyFont="1" applyBorder="1" applyAlignment="1">
      <alignment horizontal="left" vertical="center" wrapText="1"/>
    </xf>
    <xf numFmtId="0" fontId="12" fillId="0" borderId="14" xfId="0" applyFont="1" applyBorder="1" applyAlignment="1">
      <alignment horizontal="left" vertical="center" wrapText="1"/>
    </xf>
    <xf numFmtId="0" fontId="5" fillId="2" borderId="1" xfId="0" applyFont="1" applyFill="1" applyBorder="1" applyAlignment="1">
      <alignment horizontal="left" vertical="top" wrapText="1"/>
    </xf>
    <xf numFmtId="0" fontId="10" fillId="8" borderId="5"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10" fillId="8" borderId="7"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2" xfId="0" applyFont="1" applyFill="1" applyBorder="1" applyAlignment="1">
      <alignment horizontal="center" vertical="center" wrapText="1"/>
    </xf>
    <xf numFmtId="0" fontId="8" fillId="6" borderId="1" xfId="0" applyFont="1" applyFill="1" applyBorder="1" applyAlignment="1">
      <alignment horizontal="center"/>
    </xf>
    <xf numFmtId="0" fontId="3" fillId="6" borderId="1"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0" fillId="4" borderId="1" xfId="0" applyFill="1" applyBorder="1" applyAlignment="1">
      <alignment horizontal="left"/>
    </xf>
    <xf numFmtId="0" fontId="2" fillId="5" borderId="1"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2</xdr:col>
      <xdr:colOff>1348740</xdr:colOff>
      <xdr:row>5</xdr:row>
      <xdr:rowOff>7620</xdr:rowOff>
    </xdr:from>
    <xdr:to>
      <xdr:col>3</xdr:col>
      <xdr:colOff>0</xdr:colOff>
      <xdr:row>5</xdr:row>
      <xdr:rowOff>777240</xdr:rowOff>
    </xdr:to>
    <xdr:pic>
      <xdr:nvPicPr>
        <xdr:cNvPr id="5" name="Picture 4">
          <a:extLst>
            <a:ext uri="{FF2B5EF4-FFF2-40B4-BE49-F238E27FC236}">
              <a16:creationId xmlns:a16="http://schemas.microsoft.com/office/drawing/2014/main" id="{707B6C7F-C9D9-4084-B9A3-65DEAA1D89C2}"/>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2865120" y="2247900"/>
          <a:ext cx="1516380" cy="769620"/>
        </a:xfrm>
        <a:prstGeom prst="rect">
          <a:avLst/>
        </a:prstGeom>
      </xdr:spPr>
    </xdr:pic>
    <xdr:clientData/>
  </xdr:twoCellAnchor>
  <xdr:twoCellAnchor editAs="oneCell">
    <xdr:from>
      <xdr:col>2</xdr:col>
      <xdr:colOff>1363980</xdr:colOff>
      <xdr:row>6</xdr:row>
      <xdr:rowOff>15240</xdr:rowOff>
    </xdr:from>
    <xdr:to>
      <xdr:col>3</xdr:col>
      <xdr:colOff>0</xdr:colOff>
      <xdr:row>7</xdr:row>
      <xdr:rowOff>12207</xdr:rowOff>
    </xdr:to>
    <xdr:pic>
      <xdr:nvPicPr>
        <xdr:cNvPr id="6" name="Picture 5">
          <a:extLst>
            <a:ext uri="{FF2B5EF4-FFF2-40B4-BE49-F238E27FC236}">
              <a16:creationId xmlns:a16="http://schemas.microsoft.com/office/drawing/2014/main" id="{C1045FFA-676B-47C8-B55D-CA5593864C8F}"/>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2880360" y="3055620"/>
          <a:ext cx="1501140" cy="781827"/>
        </a:xfrm>
        <a:prstGeom prst="rect">
          <a:avLst/>
        </a:prstGeom>
      </xdr:spPr>
    </xdr:pic>
    <xdr:clientData/>
  </xdr:twoCellAnchor>
  <xdr:twoCellAnchor editAs="oneCell">
    <xdr:from>
      <xdr:col>2</xdr:col>
      <xdr:colOff>1958340</xdr:colOff>
      <xdr:row>7</xdr:row>
      <xdr:rowOff>2301240</xdr:rowOff>
    </xdr:from>
    <xdr:to>
      <xdr:col>2</xdr:col>
      <xdr:colOff>2766130</xdr:colOff>
      <xdr:row>7</xdr:row>
      <xdr:rowOff>3642476</xdr:rowOff>
    </xdr:to>
    <xdr:pic>
      <xdr:nvPicPr>
        <xdr:cNvPr id="7" name="Picture 6">
          <a:extLst>
            <a:ext uri="{FF2B5EF4-FFF2-40B4-BE49-F238E27FC236}">
              <a16:creationId xmlns:a16="http://schemas.microsoft.com/office/drawing/2014/main" id="{79A6DC57-99A1-9B8A-32E4-3D6146E9256F}"/>
            </a:ext>
          </a:extLst>
        </xdr:cNvPr>
        <xdr:cNvPicPr>
          <a:picLocks noChangeAspect="1"/>
        </xdr:cNvPicPr>
      </xdr:nvPicPr>
      <xdr:blipFill>
        <a:blip xmlns:r="http://schemas.openxmlformats.org/officeDocument/2006/relationships" r:embed="rId3"/>
        <a:stretch>
          <a:fillRect/>
        </a:stretch>
      </xdr:blipFill>
      <xdr:spPr>
        <a:xfrm>
          <a:off x="3474720" y="6126480"/>
          <a:ext cx="807790" cy="1341236"/>
        </a:xfrm>
        <a:prstGeom prst="rect">
          <a:avLst/>
        </a:prstGeom>
      </xdr:spPr>
    </xdr:pic>
    <xdr:clientData/>
  </xdr:twoCellAnchor>
  <xdr:twoCellAnchor editAs="oneCell">
    <xdr:from>
      <xdr:col>2</xdr:col>
      <xdr:colOff>1874520</xdr:colOff>
      <xdr:row>10</xdr:row>
      <xdr:rowOff>78962</xdr:rowOff>
    </xdr:from>
    <xdr:to>
      <xdr:col>2</xdr:col>
      <xdr:colOff>2766060</xdr:colOff>
      <xdr:row>10</xdr:row>
      <xdr:rowOff>800008</xdr:rowOff>
    </xdr:to>
    <xdr:pic>
      <xdr:nvPicPr>
        <xdr:cNvPr id="2" name="Picture 1">
          <a:extLst>
            <a:ext uri="{FF2B5EF4-FFF2-40B4-BE49-F238E27FC236}">
              <a16:creationId xmlns:a16="http://schemas.microsoft.com/office/drawing/2014/main" id="{081D00A1-EB17-9DF7-7659-6EFE2690F3FD}"/>
            </a:ext>
          </a:extLst>
        </xdr:cNvPr>
        <xdr:cNvPicPr>
          <a:picLocks noChangeAspect="1"/>
        </xdr:cNvPicPr>
      </xdr:nvPicPr>
      <xdr:blipFill>
        <a:blip xmlns:r="http://schemas.openxmlformats.org/officeDocument/2006/relationships" r:embed="rId4"/>
        <a:stretch>
          <a:fillRect/>
        </a:stretch>
      </xdr:blipFill>
      <xdr:spPr>
        <a:xfrm>
          <a:off x="3390900" y="10419302"/>
          <a:ext cx="891540" cy="721046"/>
        </a:xfrm>
        <a:prstGeom prst="rect">
          <a:avLst/>
        </a:prstGeom>
      </xdr:spPr>
    </xdr:pic>
    <xdr:clientData/>
  </xdr:twoCellAnchor>
  <xdr:twoCellAnchor editAs="oneCell">
    <xdr:from>
      <xdr:col>2</xdr:col>
      <xdr:colOff>1660659</xdr:colOff>
      <xdr:row>12</xdr:row>
      <xdr:rowOff>3</xdr:rowOff>
    </xdr:from>
    <xdr:to>
      <xdr:col>2</xdr:col>
      <xdr:colOff>2781299</xdr:colOff>
      <xdr:row>12</xdr:row>
      <xdr:rowOff>647707</xdr:rowOff>
    </xdr:to>
    <xdr:pic>
      <xdr:nvPicPr>
        <xdr:cNvPr id="3" name="Picture 2">
          <a:extLst>
            <a:ext uri="{FF2B5EF4-FFF2-40B4-BE49-F238E27FC236}">
              <a16:creationId xmlns:a16="http://schemas.microsoft.com/office/drawing/2014/main" id="{2C7AA7D5-AEDC-4B80-AE46-3FC1D98801C7}"/>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rot="5400000">
          <a:off x="3451607" y="12648955"/>
          <a:ext cx="647704" cy="1196840"/>
        </a:xfrm>
        <a:prstGeom prst="rect">
          <a:avLst/>
        </a:prstGeom>
      </xdr:spPr>
    </xdr:pic>
    <xdr:clientData/>
  </xdr:twoCellAnchor>
  <xdr:twoCellAnchor editAs="oneCell">
    <xdr:from>
      <xdr:col>2</xdr:col>
      <xdr:colOff>1798320</xdr:colOff>
      <xdr:row>20</xdr:row>
      <xdr:rowOff>22861</xdr:rowOff>
    </xdr:from>
    <xdr:to>
      <xdr:col>2</xdr:col>
      <xdr:colOff>2779500</xdr:colOff>
      <xdr:row>20</xdr:row>
      <xdr:rowOff>876301</xdr:rowOff>
    </xdr:to>
    <xdr:pic>
      <xdr:nvPicPr>
        <xdr:cNvPr id="4" name="Picture 3">
          <a:extLst>
            <a:ext uri="{FF2B5EF4-FFF2-40B4-BE49-F238E27FC236}">
              <a16:creationId xmlns:a16="http://schemas.microsoft.com/office/drawing/2014/main" id="{123D39D6-0668-B8AD-3E2F-2425A001475E}"/>
            </a:ext>
          </a:extLst>
        </xdr:cNvPr>
        <xdr:cNvPicPr>
          <a:picLocks noChangeAspect="1"/>
        </xdr:cNvPicPr>
      </xdr:nvPicPr>
      <xdr:blipFill>
        <a:blip xmlns:r="http://schemas.openxmlformats.org/officeDocument/2006/relationships" r:embed="rId6"/>
        <a:stretch>
          <a:fillRect/>
        </a:stretch>
      </xdr:blipFill>
      <xdr:spPr>
        <a:xfrm>
          <a:off x="3314700" y="18348961"/>
          <a:ext cx="1028805" cy="853440"/>
        </a:xfrm>
        <a:prstGeom prst="rect">
          <a:avLst/>
        </a:prstGeom>
      </xdr:spPr>
    </xdr:pic>
    <xdr:clientData/>
  </xdr:twoCellAnchor>
  <xdr:twoCellAnchor editAs="oneCell">
    <xdr:from>
      <xdr:col>2</xdr:col>
      <xdr:colOff>1814402</xdr:colOff>
      <xdr:row>23</xdr:row>
      <xdr:rowOff>30481</xdr:rowOff>
    </xdr:from>
    <xdr:to>
      <xdr:col>3</xdr:col>
      <xdr:colOff>0</xdr:colOff>
      <xdr:row>23</xdr:row>
      <xdr:rowOff>699493</xdr:rowOff>
    </xdr:to>
    <xdr:pic>
      <xdr:nvPicPr>
        <xdr:cNvPr id="8" name="Picture 7">
          <a:extLst>
            <a:ext uri="{FF2B5EF4-FFF2-40B4-BE49-F238E27FC236}">
              <a16:creationId xmlns:a16="http://schemas.microsoft.com/office/drawing/2014/main" id="{CD2711CF-B43F-DC0C-134A-A8C1C547D33E}"/>
            </a:ext>
          </a:extLst>
        </xdr:cNvPr>
        <xdr:cNvPicPr>
          <a:picLocks noChangeAspect="1"/>
        </xdr:cNvPicPr>
      </xdr:nvPicPr>
      <xdr:blipFill>
        <a:blip xmlns:r="http://schemas.openxmlformats.org/officeDocument/2006/relationships" r:embed="rId7"/>
        <a:stretch>
          <a:fillRect/>
        </a:stretch>
      </xdr:blipFill>
      <xdr:spPr>
        <a:xfrm>
          <a:off x="3330782" y="20787361"/>
          <a:ext cx="1050718" cy="669012"/>
        </a:xfrm>
        <a:prstGeom prst="rect">
          <a:avLst/>
        </a:prstGeom>
      </xdr:spPr>
    </xdr:pic>
    <xdr:clientData/>
  </xdr:twoCellAnchor>
  <xdr:twoCellAnchor editAs="oneCell">
    <xdr:from>
      <xdr:col>2</xdr:col>
      <xdr:colOff>1988820</xdr:colOff>
      <xdr:row>24</xdr:row>
      <xdr:rowOff>206661</xdr:rowOff>
    </xdr:from>
    <xdr:to>
      <xdr:col>3</xdr:col>
      <xdr:colOff>2092</xdr:colOff>
      <xdr:row>24</xdr:row>
      <xdr:rowOff>861227</xdr:rowOff>
    </xdr:to>
    <xdr:pic>
      <xdr:nvPicPr>
        <xdr:cNvPr id="9" name="Picture 8">
          <a:extLst>
            <a:ext uri="{FF2B5EF4-FFF2-40B4-BE49-F238E27FC236}">
              <a16:creationId xmlns:a16="http://schemas.microsoft.com/office/drawing/2014/main" id="{4BB90C10-A109-4BE7-8C8A-E6B57DFB0377}"/>
            </a:ext>
          </a:extLst>
        </xdr:cNvPr>
        <xdr:cNvPicPr>
          <a:picLocks noChangeAspect="1"/>
        </xdr:cNvPicPr>
      </xdr:nvPicPr>
      <xdr:blipFill>
        <a:blip xmlns:r="http://schemas.openxmlformats.org/officeDocument/2006/relationships" r:embed="rId8"/>
        <a:stretch>
          <a:fillRect/>
        </a:stretch>
      </xdr:blipFill>
      <xdr:spPr>
        <a:xfrm>
          <a:off x="3505200" y="22525641"/>
          <a:ext cx="861247" cy="654566"/>
        </a:xfrm>
        <a:prstGeom prst="rect">
          <a:avLst/>
        </a:prstGeom>
      </xdr:spPr>
    </xdr:pic>
    <xdr:clientData/>
  </xdr:twoCellAnchor>
  <xdr:twoCellAnchor editAs="oneCell">
    <xdr:from>
      <xdr:col>2</xdr:col>
      <xdr:colOff>1630680</xdr:colOff>
      <xdr:row>28</xdr:row>
      <xdr:rowOff>27822</xdr:rowOff>
    </xdr:from>
    <xdr:to>
      <xdr:col>2</xdr:col>
      <xdr:colOff>2777746</xdr:colOff>
      <xdr:row>28</xdr:row>
      <xdr:rowOff>967946</xdr:rowOff>
    </xdr:to>
    <xdr:pic>
      <xdr:nvPicPr>
        <xdr:cNvPr id="10" name="Picture 9">
          <a:extLst>
            <a:ext uri="{FF2B5EF4-FFF2-40B4-BE49-F238E27FC236}">
              <a16:creationId xmlns:a16="http://schemas.microsoft.com/office/drawing/2014/main" id="{87278DD9-7F5A-77BC-D53C-CC096A5AAAFD}"/>
            </a:ext>
          </a:extLst>
        </xdr:cNvPr>
        <xdr:cNvPicPr>
          <a:picLocks noChangeAspect="1"/>
        </xdr:cNvPicPr>
      </xdr:nvPicPr>
      <xdr:blipFill>
        <a:blip xmlns:r="http://schemas.openxmlformats.org/officeDocument/2006/relationships" r:embed="rId9"/>
        <a:stretch>
          <a:fillRect/>
        </a:stretch>
      </xdr:blipFill>
      <xdr:spPr>
        <a:xfrm>
          <a:off x="3147060" y="26758782"/>
          <a:ext cx="1166116" cy="940124"/>
        </a:xfrm>
        <a:prstGeom prst="rect">
          <a:avLst/>
        </a:prstGeom>
      </xdr:spPr>
    </xdr:pic>
    <xdr:clientData/>
  </xdr:twoCellAnchor>
  <xdr:oneCellAnchor>
    <xdr:from>
      <xdr:col>2</xdr:col>
      <xdr:colOff>1521284</xdr:colOff>
      <xdr:row>37</xdr:row>
      <xdr:rowOff>45720</xdr:rowOff>
    </xdr:from>
    <xdr:ext cx="1336216" cy="678180"/>
    <xdr:pic>
      <xdr:nvPicPr>
        <xdr:cNvPr id="11" name="Picture 10">
          <a:extLst>
            <a:ext uri="{FF2B5EF4-FFF2-40B4-BE49-F238E27FC236}">
              <a16:creationId xmlns:a16="http://schemas.microsoft.com/office/drawing/2014/main" id="{997E2BB4-A94D-4C9A-A8A0-2B8D34C262BB}"/>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3037664" y="31683960"/>
          <a:ext cx="1336216" cy="678180"/>
        </a:xfrm>
        <a:prstGeom prst="rect">
          <a:avLst/>
        </a:prstGeom>
      </xdr:spPr>
    </xdr:pic>
    <xdr:clientData/>
  </xdr:oneCellAnchor>
  <xdr:oneCellAnchor>
    <xdr:from>
      <xdr:col>2</xdr:col>
      <xdr:colOff>2026920</xdr:colOff>
      <xdr:row>39</xdr:row>
      <xdr:rowOff>2194560</xdr:rowOff>
    </xdr:from>
    <xdr:ext cx="807790" cy="1028816"/>
    <xdr:pic>
      <xdr:nvPicPr>
        <xdr:cNvPr id="13" name="Picture 12">
          <a:extLst>
            <a:ext uri="{FF2B5EF4-FFF2-40B4-BE49-F238E27FC236}">
              <a16:creationId xmlns:a16="http://schemas.microsoft.com/office/drawing/2014/main" id="{975DFA16-E9B9-4D55-AFDA-7FC5DDE3EDE3}"/>
            </a:ext>
          </a:extLst>
        </xdr:cNvPr>
        <xdr:cNvPicPr>
          <a:picLocks noChangeAspect="1"/>
        </xdr:cNvPicPr>
      </xdr:nvPicPr>
      <xdr:blipFill>
        <a:blip xmlns:r="http://schemas.openxmlformats.org/officeDocument/2006/relationships" r:embed="rId3"/>
        <a:stretch>
          <a:fillRect/>
        </a:stretch>
      </xdr:blipFill>
      <xdr:spPr>
        <a:xfrm>
          <a:off x="3543300" y="35501580"/>
          <a:ext cx="807790" cy="1028816"/>
        </a:xfrm>
        <a:prstGeom prst="rect">
          <a:avLst/>
        </a:prstGeom>
      </xdr:spPr>
    </xdr:pic>
    <xdr:clientData/>
  </xdr:oneCellAnchor>
  <xdr:oneCellAnchor>
    <xdr:from>
      <xdr:col>2</xdr:col>
      <xdr:colOff>1927860</xdr:colOff>
      <xdr:row>42</xdr:row>
      <xdr:rowOff>109442</xdr:rowOff>
    </xdr:from>
    <xdr:ext cx="891540" cy="721046"/>
    <xdr:pic>
      <xdr:nvPicPr>
        <xdr:cNvPr id="14" name="Picture 13">
          <a:extLst>
            <a:ext uri="{FF2B5EF4-FFF2-40B4-BE49-F238E27FC236}">
              <a16:creationId xmlns:a16="http://schemas.microsoft.com/office/drawing/2014/main" id="{40A70895-D9D0-4335-9C08-39D4D97079E9}"/>
            </a:ext>
          </a:extLst>
        </xdr:cNvPr>
        <xdr:cNvPicPr>
          <a:picLocks noChangeAspect="1"/>
        </xdr:cNvPicPr>
      </xdr:nvPicPr>
      <xdr:blipFill>
        <a:blip xmlns:r="http://schemas.openxmlformats.org/officeDocument/2006/relationships" r:embed="rId4"/>
        <a:stretch>
          <a:fillRect/>
        </a:stretch>
      </xdr:blipFill>
      <xdr:spPr>
        <a:xfrm>
          <a:off x="3444240" y="38118002"/>
          <a:ext cx="891540" cy="721046"/>
        </a:xfrm>
        <a:prstGeom prst="rect">
          <a:avLst/>
        </a:prstGeom>
      </xdr:spPr>
    </xdr:pic>
    <xdr:clientData/>
  </xdr:oneCellAnchor>
  <xdr:oneCellAnchor>
    <xdr:from>
      <xdr:col>2</xdr:col>
      <xdr:colOff>1574934</xdr:colOff>
      <xdr:row>44</xdr:row>
      <xdr:rowOff>5718</xdr:rowOff>
    </xdr:from>
    <xdr:ext cx="1196840" cy="647704"/>
    <xdr:pic>
      <xdr:nvPicPr>
        <xdr:cNvPr id="15" name="Picture 14">
          <a:extLst>
            <a:ext uri="{FF2B5EF4-FFF2-40B4-BE49-F238E27FC236}">
              <a16:creationId xmlns:a16="http://schemas.microsoft.com/office/drawing/2014/main" id="{F37FE72E-3F24-4BFD-A559-84D6C8D23517}"/>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rot="5400000">
          <a:off x="3325877" y="37335850"/>
          <a:ext cx="647704" cy="1196840"/>
        </a:xfrm>
        <a:prstGeom prst="rect">
          <a:avLst/>
        </a:prstGeom>
      </xdr:spPr>
    </xdr:pic>
    <xdr:clientData/>
  </xdr:oneCellAnchor>
  <xdr:oneCellAnchor>
    <xdr:from>
      <xdr:col>2</xdr:col>
      <xdr:colOff>1798320</xdr:colOff>
      <xdr:row>52</xdr:row>
      <xdr:rowOff>22861</xdr:rowOff>
    </xdr:from>
    <xdr:ext cx="1028805" cy="853440"/>
    <xdr:pic>
      <xdr:nvPicPr>
        <xdr:cNvPr id="16" name="Picture 15">
          <a:extLst>
            <a:ext uri="{FF2B5EF4-FFF2-40B4-BE49-F238E27FC236}">
              <a16:creationId xmlns:a16="http://schemas.microsoft.com/office/drawing/2014/main" id="{46DCF43D-A706-403C-83E2-8F53D71B9060}"/>
            </a:ext>
          </a:extLst>
        </xdr:cNvPr>
        <xdr:cNvPicPr>
          <a:picLocks noChangeAspect="1"/>
        </xdr:cNvPicPr>
      </xdr:nvPicPr>
      <xdr:blipFill>
        <a:blip xmlns:r="http://schemas.openxmlformats.org/officeDocument/2006/relationships" r:embed="rId6"/>
        <a:stretch>
          <a:fillRect/>
        </a:stretch>
      </xdr:blipFill>
      <xdr:spPr>
        <a:xfrm>
          <a:off x="3314700" y="17045941"/>
          <a:ext cx="1028805" cy="853440"/>
        </a:xfrm>
        <a:prstGeom prst="rect">
          <a:avLst/>
        </a:prstGeom>
      </xdr:spPr>
    </xdr:pic>
    <xdr:clientData/>
  </xdr:oneCellAnchor>
  <xdr:oneCellAnchor>
    <xdr:from>
      <xdr:col>2</xdr:col>
      <xdr:colOff>1814402</xdr:colOff>
      <xdr:row>55</xdr:row>
      <xdr:rowOff>30481</xdr:rowOff>
    </xdr:from>
    <xdr:ext cx="1050718" cy="669012"/>
    <xdr:pic>
      <xdr:nvPicPr>
        <xdr:cNvPr id="17" name="Picture 16">
          <a:extLst>
            <a:ext uri="{FF2B5EF4-FFF2-40B4-BE49-F238E27FC236}">
              <a16:creationId xmlns:a16="http://schemas.microsoft.com/office/drawing/2014/main" id="{6F0234CA-EFEB-4F39-A7F0-E1B28B7B63D3}"/>
            </a:ext>
          </a:extLst>
        </xdr:cNvPr>
        <xdr:cNvPicPr>
          <a:picLocks noChangeAspect="1"/>
        </xdr:cNvPicPr>
      </xdr:nvPicPr>
      <xdr:blipFill>
        <a:blip xmlns:r="http://schemas.openxmlformats.org/officeDocument/2006/relationships" r:embed="rId7"/>
        <a:stretch>
          <a:fillRect/>
        </a:stretch>
      </xdr:blipFill>
      <xdr:spPr>
        <a:xfrm>
          <a:off x="3330782" y="19484341"/>
          <a:ext cx="1050718" cy="669012"/>
        </a:xfrm>
        <a:prstGeom prst="rect">
          <a:avLst/>
        </a:prstGeom>
      </xdr:spPr>
    </xdr:pic>
    <xdr:clientData/>
  </xdr:oneCellAnchor>
  <xdr:oneCellAnchor>
    <xdr:from>
      <xdr:col>2</xdr:col>
      <xdr:colOff>1965960</xdr:colOff>
      <xdr:row>56</xdr:row>
      <xdr:rowOff>221901</xdr:rowOff>
    </xdr:from>
    <xdr:ext cx="861247" cy="654566"/>
    <xdr:pic>
      <xdr:nvPicPr>
        <xdr:cNvPr id="18" name="Picture 17">
          <a:extLst>
            <a:ext uri="{FF2B5EF4-FFF2-40B4-BE49-F238E27FC236}">
              <a16:creationId xmlns:a16="http://schemas.microsoft.com/office/drawing/2014/main" id="{AE4FE810-5B71-410F-8895-C6FF3DB38FB4}"/>
            </a:ext>
          </a:extLst>
        </xdr:cNvPr>
        <xdr:cNvPicPr>
          <a:picLocks noChangeAspect="1"/>
        </xdr:cNvPicPr>
      </xdr:nvPicPr>
      <xdr:blipFill>
        <a:blip xmlns:r="http://schemas.openxmlformats.org/officeDocument/2006/relationships" r:embed="rId8"/>
        <a:stretch>
          <a:fillRect/>
        </a:stretch>
      </xdr:blipFill>
      <xdr:spPr>
        <a:xfrm>
          <a:off x="3482340" y="50186241"/>
          <a:ext cx="861247" cy="654566"/>
        </a:xfrm>
        <a:prstGeom prst="rect">
          <a:avLst/>
        </a:prstGeom>
      </xdr:spPr>
    </xdr:pic>
    <xdr:clientData/>
  </xdr:oneCellAnchor>
  <xdr:oneCellAnchor>
    <xdr:from>
      <xdr:col>2</xdr:col>
      <xdr:colOff>1630680</xdr:colOff>
      <xdr:row>60</xdr:row>
      <xdr:rowOff>27822</xdr:rowOff>
    </xdr:from>
    <xdr:ext cx="1166116" cy="940124"/>
    <xdr:pic>
      <xdr:nvPicPr>
        <xdr:cNvPr id="19" name="Picture 18">
          <a:extLst>
            <a:ext uri="{FF2B5EF4-FFF2-40B4-BE49-F238E27FC236}">
              <a16:creationId xmlns:a16="http://schemas.microsoft.com/office/drawing/2014/main" id="{CC1647DA-80AC-4DD2-8713-826D06742BCC}"/>
            </a:ext>
          </a:extLst>
        </xdr:cNvPr>
        <xdr:cNvPicPr>
          <a:picLocks noChangeAspect="1"/>
        </xdr:cNvPicPr>
      </xdr:nvPicPr>
      <xdr:blipFill>
        <a:blip xmlns:r="http://schemas.openxmlformats.org/officeDocument/2006/relationships" r:embed="rId9"/>
        <a:stretch>
          <a:fillRect/>
        </a:stretch>
      </xdr:blipFill>
      <xdr:spPr>
        <a:xfrm>
          <a:off x="3147060" y="25455762"/>
          <a:ext cx="1166116" cy="940124"/>
        </a:xfrm>
        <a:prstGeom prst="rect">
          <a:avLst/>
        </a:prstGeom>
      </xdr:spPr>
    </xdr:pic>
    <xdr:clientData/>
  </xdr:oneCellAnchor>
  <xdr:oneCellAnchor>
    <xdr:from>
      <xdr:col>2</xdr:col>
      <xdr:colOff>1521284</xdr:colOff>
      <xdr:row>70</xdr:row>
      <xdr:rowOff>45720</xdr:rowOff>
    </xdr:from>
    <xdr:ext cx="1336216" cy="678180"/>
    <xdr:pic>
      <xdr:nvPicPr>
        <xdr:cNvPr id="20" name="Picture 19">
          <a:extLst>
            <a:ext uri="{FF2B5EF4-FFF2-40B4-BE49-F238E27FC236}">
              <a16:creationId xmlns:a16="http://schemas.microsoft.com/office/drawing/2014/main" id="{EE04B254-388D-4FA1-95CE-671CC4BE9AAE}"/>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3037664" y="31683960"/>
          <a:ext cx="1336216" cy="678180"/>
        </a:xfrm>
        <a:prstGeom prst="rect">
          <a:avLst/>
        </a:prstGeom>
      </xdr:spPr>
    </xdr:pic>
    <xdr:clientData/>
  </xdr:oneCellAnchor>
  <xdr:oneCellAnchor>
    <xdr:from>
      <xdr:col>2</xdr:col>
      <xdr:colOff>1493520</xdr:colOff>
      <xdr:row>71</xdr:row>
      <xdr:rowOff>100008</xdr:rowOff>
    </xdr:from>
    <xdr:ext cx="1089660" cy="791532"/>
    <xdr:pic>
      <xdr:nvPicPr>
        <xdr:cNvPr id="21" name="Picture 20">
          <a:extLst>
            <a:ext uri="{FF2B5EF4-FFF2-40B4-BE49-F238E27FC236}">
              <a16:creationId xmlns:a16="http://schemas.microsoft.com/office/drawing/2014/main" id="{2F4C0A05-6257-43AB-B082-3065436B3C4C}"/>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3009900" y="32492628"/>
          <a:ext cx="1089660" cy="791532"/>
        </a:xfrm>
        <a:prstGeom prst="rect">
          <a:avLst/>
        </a:prstGeom>
      </xdr:spPr>
    </xdr:pic>
    <xdr:clientData/>
  </xdr:oneCellAnchor>
  <xdr:oneCellAnchor>
    <xdr:from>
      <xdr:col>2</xdr:col>
      <xdr:colOff>2026920</xdr:colOff>
      <xdr:row>72</xdr:row>
      <xdr:rowOff>2194560</xdr:rowOff>
    </xdr:from>
    <xdr:ext cx="807790" cy="1028816"/>
    <xdr:pic>
      <xdr:nvPicPr>
        <xdr:cNvPr id="22" name="Picture 21">
          <a:extLst>
            <a:ext uri="{FF2B5EF4-FFF2-40B4-BE49-F238E27FC236}">
              <a16:creationId xmlns:a16="http://schemas.microsoft.com/office/drawing/2014/main" id="{AA28F7D2-F205-4927-BA43-5782A3843A4A}"/>
            </a:ext>
          </a:extLst>
        </xdr:cNvPr>
        <xdr:cNvPicPr>
          <a:picLocks noChangeAspect="1"/>
        </xdr:cNvPicPr>
      </xdr:nvPicPr>
      <xdr:blipFill>
        <a:blip xmlns:r="http://schemas.openxmlformats.org/officeDocument/2006/relationships" r:embed="rId3"/>
        <a:stretch>
          <a:fillRect/>
        </a:stretch>
      </xdr:blipFill>
      <xdr:spPr>
        <a:xfrm>
          <a:off x="3543300" y="35501580"/>
          <a:ext cx="807790" cy="1028816"/>
        </a:xfrm>
        <a:prstGeom prst="rect">
          <a:avLst/>
        </a:prstGeom>
      </xdr:spPr>
    </xdr:pic>
    <xdr:clientData/>
  </xdr:oneCellAnchor>
  <xdr:oneCellAnchor>
    <xdr:from>
      <xdr:col>2</xdr:col>
      <xdr:colOff>1927860</xdr:colOff>
      <xdr:row>75</xdr:row>
      <xdr:rowOff>109442</xdr:rowOff>
    </xdr:from>
    <xdr:ext cx="891540" cy="721046"/>
    <xdr:pic>
      <xdr:nvPicPr>
        <xdr:cNvPr id="23" name="Picture 22">
          <a:extLst>
            <a:ext uri="{FF2B5EF4-FFF2-40B4-BE49-F238E27FC236}">
              <a16:creationId xmlns:a16="http://schemas.microsoft.com/office/drawing/2014/main" id="{EF4AB88A-B5E2-4616-97C6-E87BC899BAB9}"/>
            </a:ext>
          </a:extLst>
        </xdr:cNvPr>
        <xdr:cNvPicPr>
          <a:picLocks noChangeAspect="1"/>
        </xdr:cNvPicPr>
      </xdr:nvPicPr>
      <xdr:blipFill>
        <a:blip xmlns:r="http://schemas.openxmlformats.org/officeDocument/2006/relationships" r:embed="rId4"/>
        <a:stretch>
          <a:fillRect/>
        </a:stretch>
      </xdr:blipFill>
      <xdr:spPr>
        <a:xfrm>
          <a:off x="3444240" y="38118002"/>
          <a:ext cx="891540" cy="721046"/>
        </a:xfrm>
        <a:prstGeom prst="rect">
          <a:avLst/>
        </a:prstGeom>
      </xdr:spPr>
    </xdr:pic>
    <xdr:clientData/>
  </xdr:oneCellAnchor>
  <xdr:oneCellAnchor>
    <xdr:from>
      <xdr:col>2</xdr:col>
      <xdr:colOff>1660659</xdr:colOff>
      <xdr:row>77</xdr:row>
      <xdr:rowOff>53343</xdr:rowOff>
    </xdr:from>
    <xdr:ext cx="1196840" cy="647704"/>
    <xdr:pic>
      <xdr:nvPicPr>
        <xdr:cNvPr id="24" name="Picture 23">
          <a:extLst>
            <a:ext uri="{FF2B5EF4-FFF2-40B4-BE49-F238E27FC236}">
              <a16:creationId xmlns:a16="http://schemas.microsoft.com/office/drawing/2014/main" id="{C7759DC5-058D-42CA-BF28-896D62959E62}"/>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rot="5400000">
          <a:off x="3451607" y="39677095"/>
          <a:ext cx="647704" cy="1196840"/>
        </a:xfrm>
        <a:prstGeom prst="rect">
          <a:avLst/>
        </a:prstGeom>
      </xdr:spPr>
    </xdr:pic>
    <xdr:clientData/>
  </xdr:oneCellAnchor>
  <xdr:oneCellAnchor>
    <xdr:from>
      <xdr:col>2</xdr:col>
      <xdr:colOff>1798320</xdr:colOff>
      <xdr:row>85</xdr:row>
      <xdr:rowOff>22861</xdr:rowOff>
    </xdr:from>
    <xdr:ext cx="1028805" cy="853440"/>
    <xdr:pic>
      <xdr:nvPicPr>
        <xdr:cNvPr id="25" name="Picture 24">
          <a:extLst>
            <a:ext uri="{FF2B5EF4-FFF2-40B4-BE49-F238E27FC236}">
              <a16:creationId xmlns:a16="http://schemas.microsoft.com/office/drawing/2014/main" id="{AF6FB7FD-8073-4915-BB09-CF415B5A340B}"/>
            </a:ext>
          </a:extLst>
        </xdr:cNvPr>
        <xdr:cNvPicPr>
          <a:picLocks noChangeAspect="1"/>
        </xdr:cNvPicPr>
      </xdr:nvPicPr>
      <xdr:blipFill>
        <a:blip xmlns:r="http://schemas.openxmlformats.org/officeDocument/2006/relationships" r:embed="rId6"/>
        <a:stretch>
          <a:fillRect/>
        </a:stretch>
      </xdr:blipFill>
      <xdr:spPr>
        <a:xfrm>
          <a:off x="3314700" y="46276261"/>
          <a:ext cx="1028805" cy="853440"/>
        </a:xfrm>
        <a:prstGeom prst="rect">
          <a:avLst/>
        </a:prstGeom>
      </xdr:spPr>
    </xdr:pic>
    <xdr:clientData/>
  </xdr:oneCellAnchor>
  <xdr:oneCellAnchor>
    <xdr:from>
      <xdr:col>2</xdr:col>
      <xdr:colOff>1814402</xdr:colOff>
      <xdr:row>88</xdr:row>
      <xdr:rowOff>30481</xdr:rowOff>
    </xdr:from>
    <xdr:ext cx="1050718" cy="669012"/>
    <xdr:pic>
      <xdr:nvPicPr>
        <xdr:cNvPr id="26" name="Picture 25">
          <a:extLst>
            <a:ext uri="{FF2B5EF4-FFF2-40B4-BE49-F238E27FC236}">
              <a16:creationId xmlns:a16="http://schemas.microsoft.com/office/drawing/2014/main" id="{DFCB8A0D-1011-4DA6-9F3D-8EDB33B6054E}"/>
            </a:ext>
          </a:extLst>
        </xdr:cNvPr>
        <xdr:cNvPicPr>
          <a:picLocks noChangeAspect="1"/>
        </xdr:cNvPicPr>
      </xdr:nvPicPr>
      <xdr:blipFill>
        <a:blip xmlns:r="http://schemas.openxmlformats.org/officeDocument/2006/relationships" r:embed="rId7"/>
        <a:stretch>
          <a:fillRect/>
        </a:stretch>
      </xdr:blipFill>
      <xdr:spPr>
        <a:xfrm>
          <a:off x="3330782" y="48585121"/>
          <a:ext cx="1050718" cy="669012"/>
        </a:xfrm>
        <a:prstGeom prst="rect">
          <a:avLst/>
        </a:prstGeom>
      </xdr:spPr>
    </xdr:pic>
    <xdr:clientData/>
  </xdr:oneCellAnchor>
  <xdr:oneCellAnchor>
    <xdr:from>
      <xdr:col>2</xdr:col>
      <xdr:colOff>1965960</xdr:colOff>
      <xdr:row>89</xdr:row>
      <xdr:rowOff>221901</xdr:rowOff>
    </xdr:from>
    <xdr:ext cx="861247" cy="654566"/>
    <xdr:pic>
      <xdr:nvPicPr>
        <xdr:cNvPr id="27" name="Picture 26">
          <a:extLst>
            <a:ext uri="{FF2B5EF4-FFF2-40B4-BE49-F238E27FC236}">
              <a16:creationId xmlns:a16="http://schemas.microsoft.com/office/drawing/2014/main" id="{BF519CC9-C39D-4B62-BA34-5189AB825E55}"/>
            </a:ext>
          </a:extLst>
        </xdr:cNvPr>
        <xdr:cNvPicPr>
          <a:picLocks noChangeAspect="1"/>
        </xdr:cNvPicPr>
      </xdr:nvPicPr>
      <xdr:blipFill>
        <a:blip xmlns:r="http://schemas.openxmlformats.org/officeDocument/2006/relationships" r:embed="rId8"/>
        <a:stretch>
          <a:fillRect/>
        </a:stretch>
      </xdr:blipFill>
      <xdr:spPr>
        <a:xfrm>
          <a:off x="3482340" y="50186241"/>
          <a:ext cx="861247" cy="654566"/>
        </a:xfrm>
        <a:prstGeom prst="rect">
          <a:avLst/>
        </a:prstGeom>
      </xdr:spPr>
    </xdr:pic>
    <xdr:clientData/>
  </xdr:oneCellAnchor>
  <xdr:oneCellAnchor>
    <xdr:from>
      <xdr:col>2</xdr:col>
      <xdr:colOff>1630680</xdr:colOff>
      <xdr:row>93</xdr:row>
      <xdr:rowOff>27822</xdr:rowOff>
    </xdr:from>
    <xdr:ext cx="1166116" cy="940124"/>
    <xdr:pic>
      <xdr:nvPicPr>
        <xdr:cNvPr id="28" name="Picture 27">
          <a:extLst>
            <a:ext uri="{FF2B5EF4-FFF2-40B4-BE49-F238E27FC236}">
              <a16:creationId xmlns:a16="http://schemas.microsoft.com/office/drawing/2014/main" id="{FC2A1454-DB6C-493C-9274-25661A933569}"/>
            </a:ext>
          </a:extLst>
        </xdr:cNvPr>
        <xdr:cNvPicPr>
          <a:picLocks noChangeAspect="1"/>
        </xdr:cNvPicPr>
      </xdr:nvPicPr>
      <xdr:blipFill>
        <a:blip xmlns:r="http://schemas.openxmlformats.org/officeDocument/2006/relationships" r:embed="rId9"/>
        <a:stretch>
          <a:fillRect/>
        </a:stretch>
      </xdr:blipFill>
      <xdr:spPr>
        <a:xfrm>
          <a:off x="3147060" y="54564162"/>
          <a:ext cx="1166116" cy="940124"/>
        </a:xfrm>
        <a:prstGeom prst="rect">
          <a:avLst/>
        </a:prstGeom>
      </xdr:spPr>
    </xdr:pic>
    <xdr:clientData/>
  </xdr:oneCellAnchor>
  <xdr:oneCellAnchor>
    <xdr:from>
      <xdr:col>2</xdr:col>
      <xdr:colOff>1373505</xdr:colOff>
      <xdr:row>38</xdr:row>
      <xdr:rowOff>72390</xdr:rowOff>
    </xdr:from>
    <xdr:ext cx="1417320" cy="778017"/>
    <xdr:pic>
      <xdr:nvPicPr>
        <xdr:cNvPr id="30" name="Picture 29">
          <a:extLst>
            <a:ext uri="{FF2B5EF4-FFF2-40B4-BE49-F238E27FC236}">
              <a16:creationId xmlns:a16="http://schemas.microsoft.com/office/drawing/2014/main" id="{C4B29372-DBA7-486B-9309-5489A96D5909}"/>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2849880" y="30057090"/>
          <a:ext cx="1417320" cy="778017"/>
        </a:xfrm>
        <a:prstGeom prst="rect">
          <a:avLst/>
        </a:prstGeom>
      </xdr:spPr>
    </xdr:pic>
    <xdr:clientData/>
  </xdr:oneCellAnchor>
  <xdr:oneCellAnchor>
    <xdr:from>
      <xdr:col>2</xdr:col>
      <xdr:colOff>1630680</xdr:colOff>
      <xdr:row>60</xdr:row>
      <xdr:rowOff>27822</xdr:rowOff>
    </xdr:from>
    <xdr:ext cx="1147066" cy="940124"/>
    <xdr:pic>
      <xdr:nvPicPr>
        <xdr:cNvPr id="34" name="Picture 33">
          <a:extLst>
            <a:ext uri="{FF2B5EF4-FFF2-40B4-BE49-F238E27FC236}">
              <a16:creationId xmlns:a16="http://schemas.microsoft.com/office/drawing/2014/main" id="{F075A860-B4D0-4A60-9752-4A68C3C9FEFE}"/>
            </a:ext>
          </a:extLst>
        </xdr:cNvPr>
        <xdr:cNvPicPr>
          <a:picLocks noChangeAspect="1"/>
        </xdr:cNvPicPr>
      </xdr:nvPicPr>
      <xdr:blipFill>
        <a:blip xmlns:r="http://schemas.openxmlformats.org/officeDocument/2006/relationships" r:embed="rId9"/>
        <a:stretch>
          <a:fillRect/>
        </a:stretch>
      </xdr:blipFill>
      <xdr:spPr>
        <a:xfrm>
          <a:off x="3107055" y="24754722"/>
          <a:ext cx="1147066" cy="940124"/>
        </a:xfrm>
        <a:prstGeom prst="rect">
          <a:avLst/>
        </a:prstGeom>
      </xdr:spPr>
    </xdr:pic>
    <xdr:clientData/>
  </xdr:oneCellAnchor>
  <xdr:twoCellAnchor editAs="oneCell">
    <xdr:from>
      <xdr:col>0</xdr:col>
      <xdr:colOff>114300</xdr:colOff>
      <xdr:row>0</xdr:row>
      <xdr:rowOff>144780</xdr:rowOff>
    </xdr:from>
    <xdr:to>
      <xdr:col>1</xdr:col>
      <xdr:colOff>1128017</xdr:colOff>
      <xdr:row>1</xdr:row>
      <xdr:rowOff>274320</xdr:rowOff>
    </xdr:to>
    <xdr:pic>
      <xdr:nvPicPr>
        <xdr:cNvPr id="12" name="Picture 11">
          <a:extLst>
            <a:ext uri="{FF2B5EF4-FFF2-40B4-BE49-F238E27FC236}">
              <a16:creationId xmlns:a16="http://schemas.microsoft.com/office/drawing/2014/main" id="{048F3E46-C843-467A-B97E-9EE0390E3AD6}"/>
            </a:ext>
          </a:extLst>
        </xdr:cNvPr>
        <xdr:cNvPicPr>
          <a:picLocks noChangeAspect="1"/>
        </xdr:cNvPicPr>
      </xdr:nvPicPr>
      <xdr:blipFill>
        <a:blip xmlns:r="http://schemas.openxmlformats.org/officeDocument/2006/relationships" r:embed="rId10"/>
        <a:stretch>
          <a:fillRect/>
        </a:stretch>
      </xdr:blipFill>
      <xdr:spPr>
        <a:xfrm>
          <a:off x="114300" y="144780"/>
          <a:ext cx="1288037" cy="7010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4984A-6752-43CD-A554-29A1CC555315}">
  <dimension ref="A1:H113"/>
  <sheetViews>
    <sheetView tabSelected="1" topLeftCell="A97" zoomScale="70" zoomScaleNormal="70" zoomScaleSheetLayoutView="100" workbookViewId="0">
      <selection activeCell="D9" sqref="D9"/>
    </sheetView>
  </sheetViews>
  <sheetFormatPr defaultColWidth="41.6640625" defaultRowHeight="14.4" x14ac:dyDescent="0.3"/>
  <cols>
    <col min="1" max="1" width="4" bestFit="1" customWidth="1"/>
    <col min="2" max="2" width="18.109375" customWidth="1"/>
    <col min="5" max="5" width="8" style="10" bestFit="1" customWidth="1"/>
    <col min="6" max="6" width="8" customWidth="1"/>
    <col min="7" max="7" width="9" bestFit="1" customWidth="1"/>
    <col min="8" max="8" width="20.88671875" customWidth="1"/>
  </cols>
  <sheetData>
    <row r="1" spans="1:8" ht="45" customHeight="1" x14ac:dyDescent="0.45">
      <c r="A1" s="38"/>
      <c r="B1" s="38"/>
      <c r="C1" s="40" t="s">
        <v>136</v>
      </c>
      <c r="D1" s="40"/>
      <c r="E1" s="40"/>
      <c r="F1" s="40"/>
      <c r="G1" s="40"/>
      <c r="H1" s="40"/>
    </row>
    <row r="2" spans="1:8" ht="37.799999999999997" customHeight="1" x14ac:dyDescent="0.3">
      <c r="A2" s="39"/>
      <c r="B2" s="39"/>
      <c r="C2" s="41" t="s">
        <v>108</v>
      </c>
      <c r="D2" s="41"/>
      <c r="E2" s="41"/>
      <c r="F2" s="41"/>
      <c r="G2" s="41"/>
      <c r="H2" s="41"/>
    </row>
    <row r="3" spans="1:8" ht="18" x14ac:dyDescent="0.3">
      <c r="A3" s="42" t="s">
        <v>132</v>
      </c>
      <c r="B3" s="42"/>
      <c r="C3" s="42"/>
      <c r="D3" s="42"/>
      <c r="E3" s="42"/>
      <c r="F3" s="42"/>
      <c r="G3" s="42"/>
      <c r="H3" s="43"/>
    </row>
    <row r="4" spans="1:8" ht="105.6" customHeight="1" x14ac:dyDescent="0.3">
      <c r="A4" s="46" t="s">
        <v>37</v>
      </c>
      <c r="B4" s="46"/>
      <c r="C4" s="46"/>
      <c r="D4" s="46"/>
      <c r="E4" s="46"/>
      <c r="F4" s="46"/>
      <c r="G4" s="46"/>
      <c r="H4" s="46"/>
    </row>
    <row r="5" spans="1:8" ht="15" thickBot="1" x14ac:dyDescent="0.35">
      <c r="A5" s="2" t="s">
        <v>0</v>
      </c>
      <c r="B5" s="2" t="s">
        <v>1</v>
      </c>
      <c r="C5" s="2" t="s">
        <v>2</v>
      </c>
      <c r="D5" s="2" t="s">
        <v>40</v>
      </c>
      <c r="E5" s="8" t="s">
        <v>3</v>
      </c>
      <c r="F5" s="2" t="s">
        <v>6</v>
      </c>
      <c r="G5" s="2" t="s">
        <v>4</v>
      </c>
      <c r="H5" s="3" t="s">
        <v>5</v>
      </c>
    </row>
    <row r="6" spans="1:8" ht="63" customHeight="1" thickBot="1" x14ac:dyDescent="0.35">
      <c r="A6" s="1">
        <v>1</v>
      </c>
      <c r="B6" s="4" t="s">
        <v>7</v>
      </c>
      <c r="C6" s="5" t="s">
        <v>82</v>
      </c>
      <c r="D6" s="12" t="s">
        <v>85</v>
      </c>
      <c r="E6" s="9">
        <v>2000</v>
      </c>
      <c r="F6" s="9" t="s">
        <v>33</v>
      </c>
      <c r="G6" s="9"/>
      <c r="H6" s="9">
        <f>G6*E6</f>
        <v>0</v>
      </c>
    </row>
    <row r="7" spans="1:8" ht="61.95" customHeight="1" thickBot="1" x14ac:dyDescent="0.35">
      <c r="A7" s="1">
        <v>2</v>
      </c>
      <c r="B7" s="4" t="s">
        <v>31</v>
      </c>
      <c r="C7" s="5" t="s">
        <v>83</v>
      </c>
      <c r="D7" s="12" t="s">
        <v>84</v>
      </c>
      <c r="E7" s="9">
        <v>2400</v>
      </c>
      <c r="F7" s="9" t="s">
        <v>33</v>
      </c>
      <c r="G7" s="9"/>
      <c r="H7" s="9">
        <f t="shared" ref="H7:H33" si="0">G7*E7</f>
        <v>0</v>
      </c>
    </row>
    <row r="8" spans="1:8" ht="298.95" customHeight="1" thickBot="1" x14ac:dyDescent="0.35">
      <c r="A8" s="1">
        <v>3</v>
      </c>
      <c r="B8" s="4" t="s">
        <v>11</v>
      </c>
      <c r="C8" s="7" t="s">
        <v>55</v>
      </c>
      <c r="D8" s="13" t="s">
        <v>56</v>
      </c>
      <c r="E8" s="9">
        <v>1200</v>
      </c>
      <c r="F8" s="9" t="s">
        <v>35</v>
      </c>
      <c r="G8" s="9"/>
      <c r="H8" s="9">
        <f t="shared" si="0"/>
        <v>0</v>
      </c>
    </row>
    <row r="9" spans="1:8" ht="83.4" thickBot="1" x14ac:dyDescent="0.35">
      <c r="A9" s="1">
        <v>4</v>
      </c>
      <c r="B9" s="4" t="s">
        <v>12</v>
      </c>
      <c r="C9" s="5" t="s">
        <v>86</v>
      </c>
      <c r="D9" s="12" t="s">
        <v>87</v>
      </c>
      <c r="E9" s="9">
        <v>1200</v>
      </c>
      <c r="F9" s="9" t="s">
        <v>33</v>
      </c>
      <c r="G9" s="9"/>
      <c r="H9" s="9">
        <f t="shared" si="0"/>
        <v>0</v>
      </c>
    </row>
    <row r="10" spans="1:8" ht="42" thickBot="1" x14ac:dyDescent="0.35">
      <c r="A10" s="1">
        <v>5</v>
      </c>
      <c r="B10" s="4" t="s">
        <v>13</v>
      </c>
      <c r="C10" s="5" t="s">
        <v>41</v>
      </c>
      <c r="D10" s="12" t="s">
        <v>57</v>
      </c>
      <c r="E10" s="9">
        <v>1200</v>
      </c>
      <c r="F10" s="9" t="s">
        <v>10</v>
      </c>
      <c r="G10" s="9"/>
      <c r="H10" s="9">
        <f t="shared" si="0"/>
        <v>0</v>
      </c>
    </row>
    <row r="11" spans="1:8" ht="69.599999999999994" customHeight="1" thickBot="1" x14ac:dyDescent="0.35">
      <c r="A11" s="1">
        <v>6</v>
      </c>
      <c r="B11" s="4" t="s">
        <v>14</v>
      </c>
      <c r="C11" s="5" t="s">
        <v>42</v>
      </c>
      <c r="D11" s="12" t="s">
        <v>58</v>
      </c>
      <c r="E11" s="9">
        <v>2000</v>
      </c>
      <c r="F11" s="9" t="s">
        <v>35</v>
      </c>
      <c r="G11" s="9"/>
      <c r="H11" s="9">
        <f t="shared" si="0"/>
        <v>0</v>
      </c>
    </row>
    <row r="12" spans="1:8" ht="78.599999999999994" customHeight="1" thickBot="1" x14ac:dyDescent="0.35">
      <c r="A12" s="1">
        <v>7</v>
      </c>
      <c r="B12" s="4" t="s">
        <v>15</v>
      </c>
      <c r="C12" s="5" t="s">
        <v>88</v>
      </c>
      <c r="D12" s="12" t="s">
        <v>89</v>
      </c>
      <c r="E12" s="9">
        <v>1200</v>
      </c>
      <c r="F12" s="9" t="s">
        <v>10</v>
      </c>
      <c r="G12" s="9"/>
      <c r="H12" s="9">
        <f t="shared" si="0"/>
        <v>0</v>
      </c>
    </row>
    <row r="13" spans="1:8" ht="97.2" thickBot="1" x14ac:dyDescent="0.35">
      <c r="A13" s="1">
        <v>8</v>
      </c>
      <c r="B13" s="4" t="s">
        <v>16</v>
      </c>
      <c r="C13" s="5" t="s">
        <v>90</v>
      </c>
      <c r="D13" s="12" t="s">
        <v>91</v>
      </c>
      <c r="E13" s="9">
        <v>600</v>
      </c>
      <c r="F13" s="9" t="s">
        <v>10</v>
      </c>
      <c r="G13" s="9"/>
      <c r="H13" s="9">
        <f t="shared" si="0"/>
        <v>0</v>
      </c>
    </row>
    <row r="14" spans="1:8" ht="83.4" thickBot="1" x14ac:dyDescent="0.35">
      <c r="A14" s="1">
        <v>9</v>
      </c>
      <c r="B14" s="4" t="s">
        <v>17</v>
      </c>
      <c r="C14" s="5" t="s">
        <v>43</v>
      </c>
      <c r="D14" s="12" t="s">
        <v>59</v>
      </c>
      <c r="E14" s="9">
        <v>240</v>
      </c>
      <c r="F14" s="9" t="s">
        <v>10</v>
      </c>
      <c r="G14" s="9"/>
      <c r="H14" s="9">
        <f t="shared" si="0"/>
        <v>0</v>
      </c>
    </row>
    <row r="15" spans="1:8" ht="49.95" customHeight="1" thickBot="1" x14ac:dyDescent="0.35">
      <c r="A15" s="1">
        <v>10</v>
      </c>
      <c r="B15" s="4" t="s">
        <v>18</v>
      </c>
      <c r="C15" s="5" t="s">
        <v>92</v>
      </c>
      <c r="D15" s="12" t="s">
        <v>60</v>
      </c>
      <c r="E15" s="9">
        <v>400</v>
      </c>
      <c r="F15" s="9" t="s">
        <v>10</v>
      </c>
      <c r="G15" s="9"/>
      <c r="H15" s="9">
        <f t="shared" si="0"/>
        <v>0</v>
      </c>
    </row>
    <row r="16" spans="1:8" ht="97.2" thickBot="1" x14ac:dyDescent="0.35">
      <c r="A16" s="1">
        <v>11</v>
      </c>
      <c r="B16" s="4" t="s">
        <v>19</v>
      </c>
      <c r="C16" s="5" t="s">
        <v>93</v>
      </c>
      <c r="D16" s="12" t="s">
        <v>94</v>
      </c>
      <c r="E16" s="9">
        <v>400</v>
      </c>
      <c r="F16" s="9" t="s">
        <v>34</v>
      </c>
      <c r="G16" s="9"/>
      <c r="H16" s="9">
        <f t="shared" si="0"/>
        <v>0</v>
      </c>
    </row>
    <row r="17" spans="1:8" ht="28.2" thickBot="1" x14ac:dyDescent="0.35">
      <c r="A17" s="1">
        <v>12</v>
      </c>
      <c r="B17" s="4" t="s">
        <v>20</v>
      </c>
      <c r="C17" s="5" t="s">
        <v>46</v>
      </c>
      <c r="D17" s="12" t="s">
        <v>62</v>
      </c>
      <c r="E17" s="9">
        <v>1200</v>
      </c>
      <c r="F17" s="9" t="s">
        <v>34</v>
      </c>
      <c r="G17" s="9"/>
      <c r="H17" s="9">
        <f t="shared" si="0"/>
        <v>0</v>
      </c>
    </row>
    <row r="18" spans="1:8" ht="28.2" thickBot="1" x14ac:dyDescent="0.35">
      <c r="A18" s="1">
        <v>13</v>
      </c>
      <c r="B18" s="4" t="s">
        <v>21</v>
      </c>
      <c r="C18" s="5" t="s">
        <v>47</v>
      </c>
      <c r="D18" s="12" t="s">
        <v>63</v>
      </c>
      <c r="E18" s="9">
        <v>480</v>
      </c>
      <c r="F18" s="9" t="s">
        <v>10</v>
      </c>
      <c r="G18" s="9"/>
      <c r="H18" s="9">
        <f t="shared" si="0"/>
        <v>0</v>
      </c>
    </row>
    <row r="19" spans="1:8" ht="69.599999999999994" thickBot="1" x14ac:dyDescent="0.35">
      <c r="A19" s="1">
        <v>14</v>
      </c>
      <c r="B19" s="4" t="s">
        <v>22</v>
      </c>
      <c r="C19" s="5" t="s">
        <v>65</v>
      </c>
      <c r="D19" s="12" t="s">
        <v>64</v>
      </c>
      <c r="E19" s="9">
        <v>400</v>
      </c>
      <c r="F19" s="9" t="s">
        <v>10</v>
      </c>
      <c r="G19" s="9"/>
      <c r="H19" s="9">
        <f t="shared" si="0"/>
        <v>0</v>
      </c>
    </row>
    <row r="20" spans="1:8" ht="42" thickBot="1" x14ac:dyDescent="0.35">
      <c r="A20" s="1">
        <v>15</v>
      </c>
      <c r="B20" s="4" t="s">
        <v>23</v>
      </c>
      <c r="C20" s="5" t="s">
        <v>95</v>
      </c>
      <c r="D20" s="12" t="s">
        <v>96</v>
      </c>
      <c r="E20" s="9">
        <v>240</v>
      </c>
      <c r="F20" s="9" t="s">
        <v>10</v>
      </c>
      <c r="G20" s="9"/>
      <c r="H20" s="9">
        <f t="shared" si="0"/>
        <v>0</v>
      </c>
    </row>
    <row r="21" spans="1:8" ht="79.95" customHeight="1" thickBot="1" x14ac:dyDescent="0.35">
      <c r="A21" s="1">
        <v>16</v>
      </c>
      <c r="B21" s="4" t="s">
        <v>97</v>
      </c>
      <c r="C21" s="5" t="s">
        <v>49</v>
      </c>
      <c r="D21" s="12" t="s">
        <v>68</v>
      </c>
      <c r="E21" s="9">
        <v>240</v>
      </c>
      <c r="F21" s="9" t="s">
        <v>36</v>
      </c>
      <c r="G21" s="9"/>
      <c r="H21" s="9">
        <f t="shared" si="0"/>
        <v>0</v>
      </c>
    </row>
    <row r="22" spans="1:8" ht="69.599999999999994" thickBot="1" x14ac:dyDescent="0.35">
      <c r="A22" s="1">
        <v>17</v>
      </c>
      <c r="B22" s="4" t="s">
        <v>24</v>
      </c>
      <c r="C22" s="5" t="s">
        <v>50</v>
      </c>
      <c r="D22" s="12" t="s">
        <v>69</v>
      </c>
      <c r="E22" s="9">
        <v>120</v>
      </c>
      <c r="F22" s="9" t="s">
        <v>34</v>
      </c>
      <c r="G22" s="9"/>
      <c r="H22" s="9">
        <f t="shared" si="0"/>
        <v>0</v>
      </c>
    </row>
    <row r="23" spans="1:8" ht="40.200000000000003" thickBot="1" x14ac:dyDescent="0.35">
      <c r="A23" s="1">
        <v>18</v>
      </c>
      <c r="B23" s="4" t="s">
        <v>98</v>
      </c>
      <c r="C23" s="5" t="s">
        <v>71</v>
      </c>
      <c r="D23" s="12" t="s">
        <v>70</v>
      </c>
      <c r="E23" s="9">
        <v>240</v>
      </c>
      <c r="F23" s="9" t="s">
        <v>10</v>
      </c>
      <c r="G23" s="9"/>
      <c r="H23" s="9">
        <f t="shared" si="0"/>
        <v>0</v>
      </c>
    </row>
    <row r="24" spans="1:8" ht="123" customHeight="1" thickBot="1" x14ac:dyDescent="0.35">
      <c r="A24" s="1">
        <v>19</v>
      </c>
      <c r="B24" s="4" t="s">
        <v>26</v>
      </c>
      <c r="C24" s="6" t="s">
        <v>99</v>
      </c>
      <c r="D24" s="14" t="s">
        <v>100</v>
      </c>
      <c r="E24" s="9">
        <v>400</v>
      </c>
      <c r="F24" s="9" t="s">
        <v>10</v>
      </c>
      <c r="G24" s="9"/>
      <c r="H24" s="9">
        <f t="shared" si="0"/>
        <v>0</v>
      </c>
    </row>
    <row r="25" spans="1:8" ht="69.599999999999994" customHeight="1" thickBot="1" x14ac:dyDescent="0.35">
      <c r="A25" s="1">
        <v>20</v>
      </c>
      <c r="B25" s="4" t="s">
        <v>27</v>
      </c>
      <c r="C25" s="6" t="s">
        <v>101</v>
      </c>
      <c r="D25" s="14" t="s">
        <v>102</v>
      </c>
      <c r="E25" s="9">
        <v>400</v>
      </c>
      <c r="F25" s="9" t="s">
        <v>10</v>
      </c>
      <c r="G25" s="9"/>
      <c r="H25" s="9">
        <f t="shared" si="0"/>
        <v>0</v>
      </c>
    </row>
    <row r="26" spans="1:8" ht="55.8" thickBot="1" x14ac:dyDescent="0.35">
      <c r="A26" s="1">
        <v>21</v>
      </c>
      <c r="B26" s="4" t="s">
        <v>51</v>
      </c>
      <c r="C26" s="5" t="s">
        <v>103</v>
      </c>
      <c r="D26" s="12" t="s">
        <v>72</v>
      </c>
      <c r="E26" s="9">
        <v>120</v>
      </c>
      <c r="F26" s="9" t="s">
        <v>10</v>
      </c>
      <c r="G26" s="9"/>
      <c r="H26" s="9">
        <f t="shared" si="0"/>
        <v>0</v>
      </c>
    </row>
    <row r="27" spans="1:8" ht="166.2" thickBot="1" x14ac:dyDescent="0.35">
      <c r="A27" s="1">
        <v>22</v>
      </c>
      <c r="B27" s="4" t="s">
        <v>28</v>
      </c>
      <c r="C27" s="5" t="s">
        <v>52</v>
      </c>
      <c r="D27" s="12" t="s">
        <v>73</v>
      </c>
      <c r="E27" s="9">
        <v>240</v>
      </c>
      <c r="F27" s="9" t="s">
        <v>10</v>
      </c>
      <c r="G27" s="9"/>
      <c r="H27" s="9">
        <f t="shared" si="0"/>
        <v>0</v>
      </c>
    </row>
    <row r="28" spans="1:8" ht="55.8" thickBot="1" x14ac:dyDescent="0.35">
      <c r="A28" s="1">
        <v>23</v>
      </c>
      <c r="B28" s="4" t="s">
        <v>53</v>
      </c>
      <c r="C28" s="5" t="s">
        <v>104</v>
      </c>
      <c r="D28" s="12" t="s">
        <v>105</v>
      </c>
      <c r="E28" s="9">
        <v>120</v>
      </c>
      <c r="F28" s="9" t="s">
        <v>10</v>
      </c>
      <c r="G28" s="9"/>
      <c r="H28" s="9">
        <f t="shared" si="0"/>
        <v>0</v>
      </c>
    </row>
    <row r="29" spans="1:8" ht="79.95" customHeight="1" thickBot="1" x14ac:dyDescent="0.35">
      <c r="A29" s="1">
        <v>24</v>
      </c>
      <c r="B29" s="4" t="s">
        <v>29</v>
      </c>
      <c r="C29" s="5" t="s">
        <v>106</v>
      </c>
      <c r="D29" s="12" t="s">
        <v>107</v>
      </c>
      <c r="E29" s="9">
        <v>400</v>
      </c>
      <c r="F29" s="9" t="s">
        <v>10</v>
      </c>
      <c r="G29" s="9"/>
      <c r="H29" s="9">
        <f t="shared" si="0"/>
        <v>0</v>
      </c>
    </row>
    <row r="30" spans="1:8" ht="42" thickBot="1" x14ac:dyDescent="0.35">
      <c r="A30" s="1">
        <v>25</v>
      </c>
      <c r="B30" s="4" t="s">
        <v>30</v>
      </c>
      <c r="C30" s="5" t="s">
        <v>74</v>
      </c>
      <c r="D30" s="12" t="s">
        <v>75</v>
      </c>
      <c r="E30" s="9">
        <v>600</v>
      </c>
      <c r="F30" s="9" t="s">
        <v>10</v>
      </c>
      <c r="G30" s="9"/>
      <c r="H30" s="9">
        <f t="shared" si="0"/>
        <v>0</v>
      </c>
    </row>
    <row r="31" spans="1:8" ht="28.2" thickBot="1" x14ac:dyDescent="0.35">
      <c r="A31" s="1">
        <v>26</v>
      </c>
      <c r="B31" s="4" t="s">
        <v>8</v>
      </c>
      <c r="C31" s="5" t="s">
        <v>81</v>
      </c>
      <c r="D31" s="12" t="s">
        <v>76</v>
      </c>
      <c r="E31" s="9">
        <v>2000</v>
      </c>
      <c r="F31" s="9" t="s">
        <v>10</v>
      </c>
      <c r="G31" s="9"/>
      <c r="H31" s="9">
        <f t="shared" si="0"/>
        <v>0</v>
      </c>
    </row>
    <row r="32" spans="1:8" ht="42" thickBot="1" x14ac:dyDescent="0.35">
      <c r="A32" s="1">
        <v>27</v>
      </c>
      <c r="B32" s="4" t="s">
        <v>77</v>
      </c>
      <c r="C32" s="5" t="s">
        <v>78</v>
      </c>
      <c r="D32" s="12" t="s">
        <v>79</v>
      </c>
      <c r="E32" s="9">
        <v>800</v>
      </c>
      <c r="F32" s="9" t="s">
        <v>10</v>
      </c>
      <c r="G32" s="9"/>
      <c r="H32" s="9">
        <f t="shared" si="0"/>
        <v>0</v>
      </c>
    </row>
    <row r="33" spans="1:8" ht="27.6" x14ac:dyDescent="0.3">
      <c r="A33" s="1">
        <v>28</v>
      </c>
      <c r="B33" s="4" t="s">
        <v>32</v>
      </c>
      <c r="C33" s="5" t="s">
        <v>54</v>
      </c>
      <c r="D33" s="12" t="s">
        <v>80</v>
      </c>
      <c r="E33" s="9">
        <v>120</v>
      </c>
      <c r="F33" s="9" t="s">
        <v>10</v>
      </c>
      <c r="G33" s="9"/>
      <c r="H33" s="9">
        <f t="shared" si="0"/>
        <v>0</v>
      </c>
    </row>
    <row r="34" spans="1:8" x14ac:dyDescent="0.3">
      <c r="A34" s="45" t="s">
        <v>9</v>
      </c>
      <c r="B34" s="45"/>
      <c r="C34" s="45"/>
      <c r="D34" s="45"/>
      <c r="E34" s="45"/>
      <c r="F34" s="45"/>
      <c r="G34" s="45"/>
      <c r="H34" s="11">
        <f>SUM(H6:H33)</f>
        <v>0</v>
      </c>
    </row>
    <row r="35" spans="1:8" ht="18" x14ac:dyDescent="0.3">
      <c r="A35" s="42" t="s">
        <v>133</v>
      </c>
      <c r="B35" s="42"/>
      <c r="C35" s="42"/>
      <c r="D35" s="42"/>
      <c r="E35" s="42"/>
      <c r="F35" s="42"/>
      <c r="G35" s="42"/>
      <c r="H35" s="43"/>
    </row>
    <row r="36" spans="1:8" ht="88.95" customHeight="1" x14ac:dyDescent="0.3">
      <c r="A36" s="46" t="s">
        <v>38</v>
      </c>
      <c r="B36" s="46"/>
      <c r="C36" s="46"/>
      <c r="D36" s="46"/>
      <c r="E36" s="46"/>
      <c r="F36" s="46"/>
      <c r="G36" s="46"/>
      <c r="H36" s="46"/>
    </row>
    <row r="37" spans="1:8" ht="27" customHeight="1" x14ac:dyDescent="0.3">
      <c r="A37" s="2" t="s">
        <v>0</v>
      </c>
      <c r="B37" s="2" t="s">
        <v>1</v>
      </c>
      <c r="C37" s="2" t="s">
        <v>2</v>
      </c>
      <c r="D37" s="2" t="str">
        <f>D5</f>
        <v xml:space="preserve">Translated Version </v>
      </c>
      <c r="E37" s="8" t="s">
        <v>3</v>
      </c>
      <c r="F37" s="2" t="s">
        <v>6</v>
      </c>
      <c r="G37" s="2" t="s">
        <v>4</v>
      </c>
      <c r="H37" s="3" t="s">
        <v>5</v>
      </c>
    </row>
    <row r="38" spans="1:8" ht="59.4" customHeight="1" x14ac:dyDescent="0.3">
      <c r="A38" s="1">
        <v>1</v>
      </c>
      <c r="B38" s="4" t="s">
        <v>7</v>
      </c>
      <c r="C38" s="5" t="s">
        <v>82</v>
      </c>
      <c r="D38" s="12" t="s">
        <v>85</v>
      </c>
      <c r="E38" s="15">
        <v>2000</v>
      </c>
      <c r="F38" s="15" t="s">
        <v>33</v>
      </c>
      <c r="G38" s="15"/>
      <c r="H38" s="15">
        <f>G38*E38</f>
        <v>0</v>
      </c>
    </row>
    <row r="39" spans="1:8" ht="72" customHeight="1" x14ac:dyDescent="0.3">
      <c r="A39" s="1">
        <v>2</v>
      </c>
      <c r="B39" s="4" t="s">
        <v>31</v>
      </c>
      <c r="C39" s="5" t="s">
        <v>83</v>
      </c>
      <c r="D39" s="12" t="s">
        <v>84</v>
      </c>
      <c r="E39" s="15">
        <v>2400</v>
      </c>
      <c r="F39" s="15" t="s">
        <v>33</v>
      </c>
      <c r="G39" s="15"/>
      <c r="H39" s="15">
        <f t="shared" ref="H39:H65" si="1">G39*E39</f>
        <v>0</v>
      </c>
    </row>
    <row r="40" spans="1:8" ht="258.60000000000002" customHeight="1" x14ac:dyDescent="0.3">
      <c r="A40" s="1">
        <v>3</v>
      </c>
      <c r="B40" s="4" t="s">
        <v>11</v>
      </c>
      <c r="C40" s="7" t="s">
        <v>55</v>
      </c>
      <c r="D40" s="7" t="s">
        <v>56</v>
      </c>
      <c r="E40" s="15">
        <v>1200</v>
      </c>
      <c r="F40" s="15" t="s">
        <v>35</v>
      </c>
      <c r="G40" s="15"/>
      <c r="H40" s="15">
        <f t="shared" si="1"/>
        <v>0</v>
      </c>
    </row>
    <row r="41" spans="1:8" ht="82.8" x14ac:dyDescent="0.3">
      <c r="A41" s="1">
        <v>4</v>
      </c>
      <c r="B41" s="4" t="s">
        <v>12</v>
      </c>
      <c r="C41" s="5" t="s">
        <v>86</v>
      </c>
      <c r="D41" s="12" t="s">
        <v>87</v>
      </c>
      <c r="E41" s="15">
        <v>1200</v>
      </c>
      <c r="F41" s="15" t="s">
        <v>33</v>
      </c>
      <c r="G41" s="15"/>
      <c r="H41" s="15">
        <f t="shared" si="1"/>
        <v>0</v>
      </c>
    </row>
    <row r="42" spans="1:8" ht="41.4" x14ac:dyDescent="0.3">
      <c r="A42" s="1">
        <v>5</v>
      </c>
      <c r="B42" s="4" t="s">
        <v>13</v>
      </c>
      <c r="C42" s="5" t="s">
        <v>41</v>
      </c>
      <c r="D42" s="5" t="s">
        <v>57</v>
      </c>
      <c r="E42" s="15">
        <v>1200</v>
      </c>
      <c r="F42" s="15" t="s">
        <v>10</v>
      </c>
      <c r="G42" s="15"/>
      <c r="H42" s="15">
        <f t="shared" si="1"/>
        <v>0</v>
      </c>
    </row>
    <row r="43" spans="1:8" ht="79.2" customHeight="1" x14ac:dyDescent="0.3">
      <c r="A43" s="1">
        <v>6</v>
      </c>
      <c r="B43" s="4" t="s">
        <v>14</v>
      </c>
      <c r="C43" s="5" t="s">
        <v>42</v>
      </c>
      <c r="D43" s="5" t="s">
        <v>58</v>
      </c>
      <c r="E43" s="15">
        <v>2000</v>
      </c>
      <c r="F43" s="15" t="s">
        <v>35</v>
      </c>
      <c r="G43" s="15"/>
      <c r="H43" s="15">
        <f t="shared" si="1"/>
        <v>0</v>
      </c>
    </row>
    <row r="44" spans="1:8" ht="82.8" x14ac:dyDescent="0.3">
      <c r="A44" s="1">
        <v>7</v>
      </c>
      <c r="B44" s="4" t="s">
        <v>15</v>
      </c>
      <c r="C44" s="5" t="s">
        <v>88</v>
      </c>
      <c r="D44" s="12" t="s">
        <v>89</v>
      </c>
      <c r="E44" s="15">
        <v>1200</v>
      </c>
      <c r="F44" s="15" t="s">
        <v>10</v>
      </c>
      <c r="G44" s="15"/>
      <c r="H44" s="15">
        <f t="shared" si="1"/>
        <v>0</v>
      </c>
    </row>
    <row r="45" spans="1:8" ht="96.6" x14ac:dyDescent="0.3">
      <c r="A45" s="1">
        <v>8</v>
      </c>
      <c r="B45" s="4" t="s">
        <v>16</v>
      </c>
      <c r="C45" s="5" t="s">
        <v>90</v>
      </c>
      <c r="D45" s="12" t="s">
        <v>91</v>
      </c>
      <c r="E45" s="15">
        <v>600</v>
      </c>
      <c r="F45" s="15" t="s">
        <v>10</v>
      </c>
      <c r="G45" s="15"/>
      <c r="H45" s="15">
        <f t="shared" si="1"/>
        <v>0</v>
      </c>
    </row>
    <row r="46" spans="1:8" ht="82.8" x14ac:dyDescent="0.3">
      <c r="A46" s="1">
        <v>9</v>
      </c>
      <c r="B46" s="4" t="s">
        <v>17</v>
      </c>
      <c r="C46" s="5" t="s">
        <v>43</v>
      </c>
      <c r="D46" s="5" t="s">
        <v>59</v>
      </c>
      <c r="E46" s="15">
        <v>240</v>
      </c>
      <c r="F46" s="15" t="s">
        <v>10</v>
      </c>
      <c r="G46" s="15"/>
      <c r="H46" s="15">
        <f t="shared" si="1"/>
        <v>0</v>
      </c>
    </row>
    <row r="47" spans="1:8" ht="69" x14ac:dyDescent="0.3">
      <c r="A47" s="1">
        <v>10</v>
      </c>
      <c r="B47" s="4" t="s">
        <v>18</v>
      </c>
      <c r="C47" s="5" t="s">
        <v>44</v>
      </c>
      <c r="D47" s="5" t="s">
        <v>60</v>
      </c>
      <c r="E47" s="15">
        <v>400</v>
      </c>
      <c r="F47" s="15" t="s">
        <v>10</v>
      </c>
      <c r="G47" s="15"/>
      <c r="H47" s="15">
        <f t="shared" si="1"/>
        <v>0</v>
      </c>
    </row>
    <row r="48" spans="1:8" ht="96.6" x14ac:dyDescent="0.3">
      <c r="A48" s="1">
        <v>11</v>
      </c>
      <c r="B48" s="4" t="s">
        <v>19</v>
      </c>
      <c r="C48" s="5" t="s">
        <v>45</v>
      </c>
      <c r="D48" s="5" t="s">
        <v>61</v>
      </c>
      <c r="E48" s="15">
        <v>400</v>
      </c>
      <c r="F48" s="15" t="s">
        <v>34</v>
      </c>
      <c r="G48" s="15"/>
      <c r="H48" s="15">
        <f t="shared" si="1"/>
        <v>0</v>
      </c>
    </row>
    <row r="49" spans="1:8" ht="27.6" x14ac:dyDescent="0.3">
      <c r="A49" s="1">
        <v>12</v>
      </c>
      <c r="B49" s="4" t="s">
        <v>20</v>
      </c>
      <c r="C49" s="5" t="s">
        <v>46</v>
      </c>
      <c r="D49" s="5" t="s">
        <v>62</v>
      </c>
      <c r="E49" s="15">
        <v>1200</v>
      </c>
      <c r="F49" s="15" t="s">
        <v>34</v>
      </c>
      <c r="G49" s="15"/>
      <c r="H49" s="15">
        <f t="shared" si="1"/>
        <v>0</v>
      </c>
    </row>
    <row r="50" spans="1:8" ht="27.6" x14ac:dyDescent="0.3">
      <c r="A50" s="1">
        <v>13</v>
      </c>
      <c r="B50" s="4" t="s">
        <v>21</v>
      </c>
      <c r="C50" s="5" t="s">
        <v>47</v>
      </c>
      <c r="D50" s="5" t="s">
        <v>63</v>
      </c>
      <c r="E50" s="15">
        <v>480</v>
      </c>
      <c r="F50" s="15" t="s">
        <v>10</v>
      </c>
      <c r="G50" s="15"/>
      <c r="H50" s="15">
        <f t="shared" si="1"/>
        <v>0</v>
      </c>
    </row>
    <row r="51" spans="1:8" ht="69" x14ac:dyDescent="0.3">
      <c r="A51" s="1">
        <v>14</v>
      </c>
      <c r="B51" s="4" t="s">
        <v>22</v>
      </c>
      <c r="C51" s="5" t="s">
        <v>65</v>
      </c>
      <c r="D51" s="5" t="s">
        <v>64</v>
      </c>
      <c r="E51" s="15">
        <v>400</v>
      </c>
      <c r="F51" s="15" t="s">
        <v>10</v>
      </c>
      <c r="G51" s="15"/>
      <c r="H51" s="15">
        <f t="shared" si="1"/>
        <v>0</v>
      </c>
    </row>
    <row r="52" spans="1:8" ht="41.4" x14ac:dyDescent="0.3">
      <c r="A52" s="1">
        <v>15</v>
      </c>
      <c r="B52" s="4" t="s">
        <v>23</v>
      </c>
      <c r="C52" s="5" t="s">
        <v>66</v>
      </c>
      <c r="D52" s="5" t="s">
        <v>67</v>
      </c>
      <c r="E52" s="15">
        <v>240</v>
      </c>
      <c r="F52" s="15" t="s">
        <v>10</v>
      </c>
      <c r="G52" s="15"/>
      <c r="H52" s="15">
        <f t="shared" si="1"/>
        <v>0</v>
      </c>
    </row>
    <row r="53" spans="1:8" ht="69" x14ac:dyDescent="0.3">
      <c r="A53" s="1">
        <v>16</v>
      </c>
      <c r="B53" s="4" t="s">
        <v>48</v>
      </c>
      <c r="C53" s="5" t="s">
        <v>49</v>
      </c>
      <c r="D53" s="5" t="s">
        <v>68</v>
      </c>
      <c r="E53" s="15">
        <v>240</v>
      </c>
      <c r="F53" s="15" t="s">
        <v>36</v>
      </c>
      <c r="G53" s="15"/>
      <c r="H53" s="15">
        <f t="shared" si="1"/>
        <v>0</v>
      </c>
    </row>
    <row r="54" spans="1:8" ht="69" x14ac:dyDescent="0.3">
      <c r="A54" s="1">
        <v>17</v>
      </c>
      <c r="B54" s="4" t="s">
        <v>24</v>
      </c>
      <c r="C54" s="5" t="s">
        <v>50</v>
      </c>
      <c r="D54" s="5" t="s">
        <v>69</v>
      </c>
      <c r="E54" s="15">
        <v>120</v>
      </c>
      <c r="F54" s="15" t="s">
        <v>34</v>
      </c>
      <c r="G54" s="15"/>
      <c r="H54" s="15">
        <f t="shared" si="1"/>
        <v>0</v>
      </c>
    </row>
    <row r="55" spans="1:8" ht="39.6" x14ac:dyDescent="0.3">
      <c r="A55" s="1">
        <v>18</v>
      </c>
      <c r="B55" s="4" t="s">
        <v>98</v>
      </c>
      <c r="C55" s="5" t="s">
        <v>71</v>
      </c>
      <c r="D55" s="5" t="s">
        <v>70</v>
      </c>
      <c r="E55" s="15">
        <v>240</v>
      </c>
      <c r="F55" s="15" t="s">
        <v>10</v>
      </c>
      <c r="G55" s="15"/>
      <c r="H55" s="15">
        <f t="shared" si="1"/>
        <v>0</v>
      </c>
    </row>
    <row r="56" spans="1:8" ht="110.4" x14ac:dyDescent="0.3">
      <c r="A56" s="1">
        <v>19</v>
      </c>
      <c r="B56" s="4" t="s">
        <v>26</v>
      </c>
      <c r="C56" s="6" t="s">
        <v>99</v>
      </c>
      <c r="D56" s="14" t="s">
        <v>100</v>
      </c>
      <c r="E56" s="15">
        <v>400</v>
      </c>
      <c r="F56" s="15" t="s">
        <v>10</v>
      </c>
      <c r="G56" s="15"/>
      <c r="H56" s="15">
        <f t="shared" si="1"/>
        <v>0</v>
      </c>
    </row>
    <row r="57" spans="1:8" ht="82.2" customHeight="1" x14ac:dyDescent="0.3">
      <c r="A57" s="1">
        <v>20</v>
      </c>
      <c r="B57" s="4" t="s">
        <v>27</v>
      </c>
      <c r="C57" s="6" t="s">
        <v>101</v>
      </c>
      <c r="D57" s="14" t="s">
        <v>102</v>
      </c>
      <c r="E57" s="15">
        <v>400</v>
      </c>
      <c r="F57" s="15" t="s">
        <v>10</v>
      </c>
      <c r="G57" s="15"/>
      <c r="H57" s="15">
        <f t="shared" si="1"/>
        <v>0</v>
      </c>
    </row>
    <row r="58" spans="1:8" ht="55.2" x14ac:dyDescent="0.3">
      <c r="A58" s="1">
        <v>21</v>
      </c>
      <c r="B58" s="4" t="s">
        <v>51</v>
      </c>
      <c r="C58" s="5" t="s">
        <v>103</v>
      </c>
      <c r="D58" s="12" t="s">
        <v>72</v>
      </c>
      <c r="E58" s="15">
        <v>120</v>
      </c>
      <c r="F58" s="15" t="s">
        <v>10</v>
      </c>
      <c r="G58" s="15"/>
      <c r="H58" s="15">
        <f t="shared" si="1"/>
        <v>0</v>
      </c>
    </row>
    <row r="59" spans="1:8" ht="165.6" x14ac:dyDescent="0.3">
      <c r="A59" s="1">
        <v>22</v>
      </c>
      <c r="B59" s="4" t="s">
        <v>28</v>
      </c>
      <c r="C59" s="5" t="s">
        <v>52</v>
      </c>
      <c r="D59" s="12" t="s">
        <v>73</v>
      </c>
      <c r="E59" s="15">
        <v>240</v>
      </c>
      <c r="F59" s="15" t="s">
        <v>10</v>
      </c>
      <c r="G59" s="15"/>
      <c r="H59" s="15">
        <f t="shared" si="1"/>
        <v>0</v>
      </c>
    </row>
    <row r="60" spans="1:8" ht="55.2" x14ac:dyDescent="0.3">
      <c r="A60" s="1">
        <v>23</v>
      </c>
      <c r="B60" s="4" t="s">
        <v>53</v>
      </c>
      <c r="C60" s="5" t="s">
        <v>104</v>
      </c>
      <c r="D60" s="12" t="s">
        <v>105</v>
      </c>
      <c r="E60" s="15">
        <v>120</v>
      </c>
      <c r="F60" s="15" t="s">
        <v>10</v>
      </c>
      <c r="G60" s="15"/>
      <c r="H60" s="15">
        <f t="shared" si="1"/>
        <v>0</v>
      </c>
    </row>
    <row r="61" spans="1:8" ht="90" customHeight="1" x14ac:dyDescent="0.3">
      <c r="A61" s="1">
        <v>24</v>
      </c>
      <c r="B61" s="4" t="s">
        <v>29</v>
      </c>
      <c r="C61" s="5" t="s">
        <v>106</v>
      </c>
      <c r="D61" s="12" t="s">
        <v>107</v>
      </c>
      <c r="E61" s="15">
        <v>400</v>
      </c>
      <c r="F61" s="15" t="s">
        <v>10</v>
      </c>
      <c r="G61" s="15"/>
      <c r="H61" s="15">
        <f t="shared" si="1"/>
        <v>0</v>
      </c>
    </row>
    <row r="62" spans="1:8" ht="41.4" x14ac:dyDescent="0.3">
      <c r="A62" s="1">
        <v>26</v>
      </c>
      <c r="B62" s="4" t="s">
        <v>30</v>
      </c>
      <c r="C62" s="5" t="s">
        <v>74</v>
      </c>
      <c r="D62" s="12" t="s">
        <v>75</v>
      </c>
      <c r="E62" s="15">
        <v>600</v>
      </c>
      <c r="F62" s="15" t="s">
        <v>10</v>
      </c>
      <c r="G62" s="15"/>
      <c r="H62" s="15">
        <f t="shared" si="1"/>
        <v>0</v>
      </c>
    </row>
    <row r="63" spans="1:8" ht="27.6" x14ac:dyDescent="0.3">
      <c r="A63" s="1">
        <v>27</v>
      </c>
      <c r="B63" s="4" t="s">
        <v>8</v>
      </c>
      <c r="C63" s="5" t="s">
        <v>81</v>
      </c>
      <c r="D63" s="12" t="s">
        <v>76</v>
      </c>
      <c r="E63" s="15">
        <v>2000</v>
      </c>
      <c r="F63" s="15" t="s">
        <v>10</v>
      </c>
      <c r="G63" s="15"/>
      <c r="H63" s="15">
        <f t="shared" si="1"/>
        <v>0</v>
      </c>
    </row>
    <row r="64" spans="1:8" ht="41.4" x14ac:dyDescent="0.3">
      <c r="A64" s="1">
        <v>28</v>
      </c>
      <c r="B64" s="4" t="s">
        <v>30</v>
      </c>
      <c r="C64" s="5" t="s">
        <v>78</v>
      </c>
      <c r="D64" s="12" t="s">
        <v>79</v>
      </c>
      <c r="E64" s="15">
        <v>800</v>
      </c>
      <c r="F64" s="15" t="s">
        <v>10</v>
      </c>
      <c r="G64" s="15"/>
      <c r="H64" s="15">
        <f t="shared" si="1"/>
        <v>0</v>
      </c>
    </row>
    <row r="65" spans="1:8" ht="27.6" x14ac:dyDescent="0.3">
      <c r="A65" s="1">
        <v>29</v>
      </c>
      <c r="B65" s="4" t="s">
        <v>32</v>
      </c>
      <c r="C65" s="5" t="s">
        <v>54</v>
      </c>
      <c r="D65" s="5" t="s">
        <v>80</v>
      </c>
      <c r="E65" s="15">
        <v>120</v>
      </c>
      <c r="F65" s="15" t="s">
        <v>10</v>
      </c>
      <c r="G65" s="15"/>
      <c r="H65" s="15">
        <f t="shared" si="1"/>
        <v>0</v>
      </c>
    </row>
    <row r="66" spans="1:8" x14ac:dyDescent="0.3">
      <c r="A66" s="45" t="s">
        <v>9</v>
      </c>
      <c r="B66" s="45"/>
      <c r="C66" s="45"/>
      <c r="D66" s="45"/>
      <c r="E66" s="45"/>
      <c r="F66" s="45"/>
      <c r="G66" s="45"/>
      <c r="H66" s="11">
        <f>SUM(H38:H65)</f>
        <v>0</v>
      </c>
    </row>
    <row r="68" spans="1:8" ht="37.799999999999997" customHeight="1" x14ac:dyDescent="0.3">
      <c r="A68" s="42" t="s">
        <v>134</v>
      </c>
      <c r="B68" s="42"/>
      <c r="C68" s="42"/>
      <c r="D68" s="42"/>
      <c r="E68" s="42"/>
      <c r="F68" s="42"/>
      <c r="G68" s="42"/>
      <c r="H68" s="43"/>
    </row>
    <row r="69" spans="1:8" ht="111.6" customHeight="1" x14ac:dyDescent="0.3">
      <c r="A69" s="46" t="s">
        <v>39</v>
      </c>
      <c r="B69" s="46"/>
      <c r="C69" s="46"/>
      <c r="D69" s="46"/>
      <c r="E69" s="46"/>
      <c r="F69" s="46"/>
      <c r="G69" s="46"/>
      <c r="H69" s="46"/>
    </row>
    <row r="70" spans="1:8" x14ac:dyDescent="0.3">
      <c r="A70" s="2" t="s">
        <v>0</v>
      </c>
      <c r="B70" s="2" t="s">
        <v>1</v>
      </c>
      <c r="C70" s="2" t="s">
        <v>2</v>
      </c>
      <c r="D70" s="2" t="str">
        <f>D37</f>
        <v xml:space="preserve">Translated Version </v>
      </c>
      <c r="E70" s="8" t="s">
        <v>3</v>
      </c>
      <c r="F70" s="2" t="s">
        <v>6</v>
      </c>
      <c r="G70" s="2" t="s">
        <v>4</v>
      </c>
      <c r="H70" s="3" t="s">
        <v>5</v>
      </c>
    </row>
    <row r="71" spans="1:8" ht="67.2" customHeight="1" x14ac:dyDescent="0.3">
      <c r="A71" s="1">
        <v>1</v>
      </c>
      <c r="B71" s="4" t="s">
        <v>7</v>
      </c>
      <c r="C71" s="5" t="s">
        <v>82</v>
      </c>
      <c r="D71" s="12" t="s">
        <v>85</v>
      </c>
      <c r="E71" s="15">
        <v>1500</v>
      </c>
      <c r="F71" s="15" t="s">
        <v>33</v>
      </c>
      <c r="G71" s="15"/>
      <c r="H71" s="15">
        <f>G71*E71</f>
        <v>0</v>
      </c>
    </row>
    <row r="72" spans="1:8" ht="93" customHeight="1" x14ac:dyDescent="0.3">
      <c r="A72" s="1">
        <v>2</v>
      </c>
      <c r="B72" s="4" t="s">
        <v>31</v>
      </c>
      <c r="C72" s="5" t="s">
        <v>83</v>
      </c>
      <c r="D72" s="12" t="s">
        <v>84</v>
      </c>
      <c r="E72" s="15">
        <v>1800</v>
      </c>
      <c r="F72" s="15" t="s">
        <v>33</v>
      </c>
      <c r="G72" s="15"/>
      <c r="H72" s="15">
        <f t="shared" ref="H72:H98" si="2">G72*E72</f>
        <v>0</v>
      </c>
    </row>
    <row r="73" spans="1:8" ht="257.39999999999998" customHeight="1" x14ac:dyDescent="0.3">
      <c r="A73" s="1">
        <v>3</v>
      </c>
      <c r="B73" s="4" t="s">
        <v>11</v>
      </c>
      <c r="C73" s="7" t="s">
        <v>55</v>
      </c>
      <c r="D73" s="13" t="s">
        <v>56</v>
      </c>
      <c r="E73" s="15">
        <v>900</v>
      </c>
      <c r="F73" s="15" t="s">
        <v>35</v>
      </c>
      <c r="G73" s="15"/>
      <c r="H73" s="15">
        <f t="shared" si="2"/>
        <v>0</v>
      </c>
    </row>
    <row r="74" spans="1:8" ht="82.8" x14ac:dyDescent="0.3">
      <c r="A74" s="1">
        <v>4</v>
      </c>
      <c r="B74" s="4" t="s">
        <v>12</v>
      </c>
      <c r="C74" s="5" t="s">
        <v>86</v>
      </c>
      <c r="D74" s="12" t="s">
        <v>87</v>
      </c>
      <c r="E74" s="15">
        <v>900</v>
      </c>
      <c r="F74" s="15" t="s">
        <v>33</v>
      </c>
      <c r="G74" s="15"/>
      <c r="H74" s="15">
        <f t="shared" si="2"/>
        <v>0</v>
      </c>
    </row>
    <row r="75" spans="1:8" ht="41.4" x14ac:dyDescent="0.3">
      <c r="A75" s="1">
        <v>5</v>
      </c>
      <c r="B75" s="4" t="s">
        <v>13</v>
      </c>
      <c r="C75" s="5" t="s">
        <v>41</v>
      </c>
      <c r="D75" s="12" t="s">
        <v>57</v>
      </c>
      <c r="E75" s="15">
        <v>900</v>
      </c>
      <c r="F75" s="15" t="s">
        <v>10</v>
      </c>
      <c r="G75" s="15"/>
      <c r="H75" s="15">
        <f t="shared" si="2"/>
        <v>0</v>
      </c>
    </row>
    <row r="76" spans="1:8" ht="85.95" customHeight="1" x14ac:dyDescent="0.3">
      <c r="A76" s="1">
        <v>6</v>
      </c>
      <c r="B76" s="4" t="s">
        <v>14</v>
      </c>
      <c r="C76" s="5" t="s">
        <v>42</v>
      </c>
      <c r="D76" s="12" t="s">
        <v>58</v>
      </c>
      <c r="E76" s="15">
        <v>1500</v>
      </c>
      <c r="F76" s="15" t="s">
        <v>35</v>
      </c>
      <c r="G76" s="15"/>
      <c r="H76" s="15">
        <f t="shared" si="2"/>
        <v>0</v>
      </c>
    </row>
    <row r="77" spans="1:8" ht="82.8" x14ac:dyDescent="0.3">
      <c r="A77" s="1">
        <v>7</v>
      </c>
      <c r="B77" s="4" t="s">
        <v>15</v>
      </c>
      <c r="C77" s="5" t="s">
        <v>88</v>
      </c>
      <c r="D77" s="12" t="s">
        <v>89</v>
      </c>
      <c r="E77" s="15">
        <v>900</v>
      </c>
      <c r="F77" s="15" t="s">
        <v>10</v>
      </c>
      <c r="G77" s="15"/>
      <c r="H77" s="15">
        <f t="shared" si="2"/>
        <v>0</v>
      </c>
    </row>
    <row r="78" spans="1:8" ht="103.2" customHeight="1" x14ac:dyDescent="0.3">
      <c r="A78" s="1">
        <v>8</v>
      </c>
      <c r="B78" s="4" t="s">
        <v>16</v>
      </c>
      <c r="C78" s="5" t="s">
        <v>90</v>
      </c>
      <c r="D78" s="12" t="s">
        <v>91</v>
      </c>
      <c r="E78" s="15">
        <v>450</v>
      </c>
      <c r="F78" s="15" t="s">
        <v>10</v>
      </c>
      <c r="G78" s="15"/>
      <c r="H78" s="15">
        <f t="shared" si="2"/>
        <v>0</v>
      </c>
    </row>
    <row r="79" spans="1:8" ht="82.8" x14ac:dyDescent="0.3">
      <c r="A79" s="1">
        <v>9</v>
      </c>
      <c r="B79" s="4" t="s">
        <v>17</v>
      </c>
      <c r="C79" s="5" t="s">
        <v>43</v>
      </c>
      <c r="D79" s="12" t="s">
        <v>59</v>
      </c>
      <c r="E79" s="15">
        <v>180</v>
      </c>
      <c r="F79" s="15" t="s">
        <v>10</v>
      </c>
      <c r="G79" s="15"/>
      <c r="H79" s="15">
        <f t="shared" si="2"/>
        <v>0</v>
      </c>
    </row>
    <row r="80" spans="1:8" ht="69" x14ac:dyDescent="0.3">
      <c r="A80" s="1">
        <v>10</v>
      </c>
      <c r="B80" s="4" t="s">
        <v>18</v>
      </c>
      <c r="C80" s="5" t="s">
        <v>92</v>
      </c>
      <c r="D80" s="12" t="s">
        <v>60</v>
      </c>
      <c r="E80" s="15">
        <v>300</v>
      </c>
      <c r="F80" s="15" t="s">
        <v>10</v>
      </c>
      <c r="G80" s="15"/>
      <c r="H80" s="15">
        <f t="shared" si="2"/>
        <v>0</v>
      </c>
    </row>
    <row r="81" spans="1:8" ht="96.6" x14ac:dyDescent="0.3">
      <c r="A81" s="1">
        <v>11</v>
      </c>
      <c r="B81" s="4" t="s">
        <v>19</v>
      </c>
      <c r="C81" s="5" t="s">
        <v>93</v>
      </c>
      <c r="D81" s="12" t="s">
        <v>94</v>
      </c>
      <c r="E81" s="15">
        <v>300</v>
      </c>
      <c r="F81" s="15" t="s">
        <v>34</v>
      </c>
      <c r="G81" s="15"/>
      <c r="H81" s="15">
        <f t="shared" si="2"/>
        <v>0</v>
      </c>
    </row>
    <row r="82" spans="1:8" ht="27.6" x14ac:dyDescent="0.3">
      <c r="A82" s="1">
        <v>12</v>
      </c>
      <c r="B82" s="4" t="s">
        <v>20</v>
      </c>
      <c r="C82" s="5" t="s">
        <v>46</v>
      </c>
      <c r="D82" s="12" t="s">
        <v>62</v>
      </c>
      <c r="E82" s="15">
        <v>900</v>
      </c>
      <c r="F82" s="15" t="s">
        <v>34</v>
      </c>
      <c r="G82" s="15"/>
      <c r="H82" s="15">
        <f t="shared" si="2"/>
        <v>0</v>
      </c>
    </row>
    <row r="83" spans="1:8" ht="27.6" x14ac:dyDescent="0.3">
      <c r="A83" s="1">
        <v>13</v>
      </c>
      <c r="B83" s="4" t="s">
        <v>21</v>
      </c>
      <c r="C83" s="5" t="s">
        <v>47</v>
      </c>
      <c r="D83" s="12" t="s">
        <v>63</v>
      </c>
      <c r="E83" s="15">
        <v>360</v>
      </c>
      <c r="F83" s="15" t="s">
        <v>10</v>
      </c>
      <c r="G83" s="15"/>
      <c r="H83" s="15">
        <f t="shared" si="2"/>
        <v>0</v>
      </c>
    </row>
    <row r="84" spans="1:8" ht="69" x14ac:dyDescent="0.3">
      <c r="A84" s="1">
        <v>14</v>
      </c>
      <c r="B84" s="4" t="s">
        <v>22</v>
      </c>
      <c r="C84" s="5" t="s">
        <v>65</v>
      </c>
      <c r="D84" s="12" t="s">
        <v>64</v>
      </c>
      <c r="E84" s="15">
        <v>300</v>
      </c>
      <c r="F84" s="15" t="s">
        <v>10</v>
      </c>
      <c r="G84" s="15"/>
      <c r="H84" s="15">
        <f t="shared" si="2"/>
        <v>0</v>
      </c>
    </row>
    <row r="85" spans="1:8" ht="41.4" x14ac:dyDescent="0.3">
      <c r="A85" s="1">
        <v>15</v>
      </c>
      <c r="B85" s="4" t="s">
        <v>23</v>
      </c>
      <c r="C85" s="5" t="s">
        <v>95</v>
      </c>
      <c r="D85" s="12" t="s">
        <v>96</v>
      </c>
      <c r="E85" s="15">
        <v>180</v>
      </c>
      <c r="F85" s="15" t="s">
        <v>10</v>
      </c>
      <c r="G85" s="15"/>
      <c r="H85" s="15">
        <f t="shared" si="2"/>
        <v>0</v>
      </c>
    </row>
    <row r="86" spans="1:8" ht="69" x14ac:dyDescent="0.3">
      <c r="A86" s="1">
        <v>16</v>
      </c>
      <c r="B86" s="4" t="s">
        <v>48</v>
      </c>
      <c r="C86" s="5" t="s">
        <v>49</v>
      </c>
      <c r="D86" s="12" t="s">
        <v>68</v>
      </c>
      <c r="E86" s="15">
        <v>180</v>
      </c>
      <c r="F86" s="15" t="s">
        <v>36</v>
      </c>
      <c r="G86" s="15"/>
      <c r="H86" s="15">
        <f t="shared" si="2"/>
        <v>0</v>
      </c>
    </row>
    <row r="87" spans="1:8" ht="69" x14ac:dyDescent="0.3">
      <c r="A87" s="1">
        <v>17</v>
      </c>
      <c r="B87" s="4" t="s">
        <v>24</v>
      </c>
      <c r="C87" s="5" t="s">
        <v>50</v>
      </c>
      <c r="D87" s="12" t="s">
        <v>69</v>
      </c>
      <c r="E87" s="15">
        <v>90</v>
      </c>
      <c r="F87" s="15" t="s">
        <v>34</v>
      </c>
      <c r="G87" s="15"/>
      <c r="H87" s="15">
        <f t="shared" si="2"/>
        <v>0</v>
      </c>
    </row>
    <row r="88" spans="1:8" ht="27.6" x14ac:dyDescent="0.3">
      <c r="A88" s="1">
        <v>18</v>
      </c>
      <c r="B88" s="4" t="s">
        <v>25</v>
      </c>
      <c r="C88" s="5" t="s">
        <v>71</v>
      </c>
      <c r="D88" s="12" t="s">
        <v>70</v>
      </c>
      <c r="E88" s="15">
        <v>180</v>
      </c>
      <c r="F88" s="15" t="s">
        <v>10</v>
      </c>
      <c r="G88" s="15"/>
      <c r="H88" s="15">
        <f t="shared" si="2"/>
        <v>0</v>
      </c>
    </row>
    <row r="89" spans="1:8" ht="110.4" x14ac:dyDescent="0.3">
      <c r="A89" s="1">
        <v>19</v>
      </c>
      <c r="B89" s="4" t="s">
        <v>26</v>
      </c>
      <c r="C89" s="6" t="s">
        <v>99</v>
      </c>
      <c r="D89" s="14" t="s">
        <v>100</v>
      </c>
      <c r="E89" s="15">
        <v>300</v>
      </c>
      <c r="F89" s="15" t="s">
        <v>10</v>
      </c>
      <c r="G89" s="15"/>
      <c r="H89" s="15">
        <f t="shared" si="2"/>
        <v>0</v>
      </c>
    </row>
    <row r="90" spans="1:8" ht="73.95" customHeight="1" x14ac:dyDescent="0.3">
      <c r="A90" s="1">
        <v>20</v>
      </c>
      <c r="B90" s="4" t="s">
        <v>27</v>
      </c>
      <c r="C90" s="6" t="s">
        <v>101</v>
      </c>
      <c r="D90" s="14" t="s">
        <v>102</v>
      </c>
      <c r="E90" s="15">
        <v>300</v>
      </c>
      <c r="F90" s="15" t="s">
        <v>10</v>
      </c>
      <c r="G90" s="15"/>
      <c r="H90" s="15">
        <f t="shared" si="2"/>
        <v>0</v>
      </c>
    </row>
    <row r="91" spans="1:8" ht="55.2" x14ac:dyDescent="0.3">
      <c r="A91" s="1">
        <v>21</v>
      </c>
      <c r="B91" s="4" t="s">
        <v>51</v>
      </c>
      <c r="C91" s="5" t="s">
        <v>103</v>
      </c>
      <c r="D91" s="12" t="s">
        <v>72</v>
      </c>
      <c r="E91" s="15">
        <v>90</v>
      </c>
      <c r="F91" s="15" t="s">
        <v>10</v>
      </c>
      <c r="G91" s="15"/>
      <c r="H91" s="15">
        <f t="shared" si="2"/>
        <v>0</v>
      </c>
    </row>
    <row r="92" spans="1:8" ht="165.6" x14ac:dyDescent="0.3">
      <c r="A92" s="1">
        <v>22</v>
      </c>
      <c r="B92" s="4" t="s">
        <v>28</v>
      </c>
      <c r="C92" s="5" t="s">
        <v>52</v>
      </c>
      <c r="D92" s="12" t="s">
        <v>73</v>
      </c>
      <c r="E92" s="15">
        <v>180</v>
      </c>
      <c r="F92" s="15" t="s">
        <v>10</v>
      </c>
      <c r="G92" s="15"/>
      <c r="H92" s="15">
        <f t="shared" si="2"/>
        <v>0</v>
      </c>
    </row>
    <row r="93" spans="1:8" ht="55.2" x14ac:dyDescent="0.3">
      <c r="A93" s="1">
        <v>23</v>
      </c>
      <c r="B93" s="4" t="s">
        <v>53</v>
      </c>
      <c r="C93" s="5" t="s">
        <v>104</v>
      </c>
      <c r="D93" s="12" t="s">
        <v>105</v>
      </c>
      <c r="E93" s="15">
        <v>90</v>
      </c>
      <c r="F93" s="15" t="s">
        <v>10</v>
      </c>
      <c r="G93" s="15"/>
      <c r="H93" s="15">
        <f t="shared" si="2"/>
        <v>0</v>
      </c>
    </row>
    <row r="94" spans="1:8" ht="84.6" customHeight="1" x14ac:dyDescent="0.3">
      <c r="A94" s="1">
        <v>24</v>
      </c>
      <c r="B94" s="4" t="s">
        <v>29</v>
      </c>
      <c r="C94" s="5" t="s">
        <v>106</v>
      </c>
      <c r="D94" s="12" t="s">
        <v>107</v>
      </c>
      <c r="E94" s="15">
        <v>300</v>
      </c>
      <c r="F94" s="15" t="s">
        <v>10</v>
      </c>
      <c r="G94" s="15"/>
      <c r="H94" s="15">
        <f t="shared" si="2"/>
        <v>0</v>
      </c>
    </row>
    <row r="95" spans="1:8" ht="41.4" x14ac:dyDescent="0.3">
      <c r="A95" s="1">
        <v>25</v>
      </c>
      <c r="B95" s="4" t="s">
        <v>30</v>
      </c>
      <c r="C95" s="5" t="s">
        <v>74</v>
      </c>
      <c r="D95" s="12" t="s">
        <v>75</v>
      </c>
      <c r="E95" s="15">
        <v>450</v>
      </c>
      <c r="F95" s="15" t="s">
        <v>10</v>
      </c>
      <c r="G95" s="15"/>
      <c r="H95" s="15">
        <f t="shared" si="2"/>
        <v>0</v>
      </c>
    </row>
    <row r="96" spans="1:8" ht="27.6" x14ac:dyDescent="0.3">
      <c r="A96" s="1">
        <v>26</v>
      </c>
      <c r="B96" s="4" t="s">
        <v>8</v>
      </c>
      <c r="C96" s="5" t="s">
        <v>81</v>
      </c>
      <c r="D96" s="12" t="s">
        <v>76</v>
      </c>
      <c r="E96" s="15">
        <v>1500</v>
      </c>
      <c r="F96" s="15" t="s">
        <v>10</v>
      </c>
      <c r="G96" s="15"/>
      <c r="H96" s="15">
        <f t="shared" si="2"/>
        <v>0</v>
      </c>
    </row>
    <row r="97" spans="1:8" ht="41.4" x14ac:dyDescent="0.3">
      <c r="A97" s="1">
        <v>27</v>
      </c>
      <c r="B97" s="4" t="s">
        <v>30</v>
      </c>
      <c r="C97" s="5" t="s">
        <v>78</v>
      </c>
      <c r="D97" s="12" t="s">
        <v>79</v>
      </c>
      <c r="E97" s="15">
        <v>600</v>
      </c>
      <c r="F97" s="15" t="s">
        <v>10</v>
      </c>
      <c r="G97" s="15"/>
      <c r="H97" s="15">
        <f t="shared" si="2"/>
        <v>0</v>
      </c>
    </row>
    <row r="98" spans="1:8" ht="27.6" x14ac:dyDescent="0.3">
      <c r="A98" s="1">
        <v>28</v>
      </c>
      <c r="B98" s="4" t="s">
        <v>32</v>
      </c>
      <c r="C98" s="5" t="s">
        <v>54</v>
      </c>
      <c r="D98" s="12" t="s">
        <v>80</v>
      </c>
      <c r="E98" s="15">
        <v>90</v>
      </c>
      <c r="F98" s="15" t="s">
        <v>10</v>
      </c>
      <c r="G98" s="15"/>
      <c r="H98" s="15">
        <f t="shared" si="2"/>
        <v>0</v>
      </c>
    </row>
    <row r="99" spans="1:8" x14ac:dyDescent="0.3">
      <c r="A99" s="45" t="s">
        <v>9</v>
      </c>
      <c r="B99" s="45"/>
      <c r="C99" s="45"/>
      <c r="D99" s="45"/>
      <c r="E99" s="45"/>
      <c r="F99" s="45"/>
      <c r="G99" s="45"/>
      <c r="H99" s="11">
        <f>SUM(H71:H98)</f>
        <v>0</v>
      </c>
    </row>
    <row r="102" spans="1:8" ht="18.600000000000001" customHeight="1" x14ac:dyDescent="0.3">
      <c r="A102" s="44" t="s">
        <v>109</v>
      </c>
      <c r="B102" s="44"/>
      <c r="C102" s="44"/>
      <c r="D102" s="35" t="s">
        <v>110</v>
      </c>
      <c r="E102" s="36"/>
      <c r="F102" s="36"/>
      <c r="G102" s="36"/>
      <c r="H102" s="37"/>
    </row>
    <row r="103" spans="1:8" ht="14.4" customHeight="1" x14ac:dyDescent="0.3">
      <c r="A103" s="34" t="s">
        <v>111</v>
      </c>
      <c r="B103" s="34"/>
      <c r="C103" s="16" t="s">
        <v>112</v>
      </c>
      <c r="D103" s="17" t="s">
        <v>113</v>
      </c>
      <c r="E103" s="18"/>
      <c r="F103" s="22"/>
      <c r="G103" s="23"/>
      <c r="H103" s="24"/>
    </row>
    <row r="104" spans="1:8" ht="14.4" customHeight="1" x14ac:dyDescent="0.3">
      <c r="A104" s="34" t="s">
        <v>114</v>
      </c>
      <c r="B104" s="34"/>
      <c r="C104" s="16" t="s">
        <v>115</v>
      </c>
      <c r="D104" s="17" t="s">
        <v>116</v>
      </c>
      <c r="E104" s="18"/>
      <c r="F104" s="22"/>
      <c r="G104" s="23"/>
      <c r="H104" s="24"/>
    </row>
    <row r="105" spans="1:8" ht="14.4" customHeight="1" x14ac:dyDescent="0.3">
      <c r="A105" s="34" t="s">
        <v>117</v>
      </c>
      <c r="B105" s="34"/>
      <c r="C105" s="16" t="s">
        <v>118</v>
      </c>
      <c r="D105" s="17" t="s">
        <v>119</v>
      </c>
      <c r="E105" s="18"/>
      <c r="F105" s="22"/>
      <c r="G105" s="23"/>
      <c r="H105" s="24"/>
    </row>
    <row r="106" spans="1:8" ht="14.4" customHeight="1" x14ac:dyDescent="0.3">
      <c r="A106" s="34" t="s">
        <v>120</v>
      </c>
      <c r="B106" s="34"/>
      <c r="C106" s="16" t="s">
        <v>121</v>
      </c>
      <c r="D106" s="17" t="s">
        <v>122</v>
      </c>
      <c r="E106" s="18"/>
      <c r="F106" s="22"/>
      <c r="G106" s="23"/>
      <c r="H106" s="24"/>
    </row>
    <row r="107" spans="1:8" ht="14.4" customHeight="1" x14ac:dyDescent="0.3">
      <c r="A107" s="34" t="s">
        <v>123</v>
      </c>
      <c r="B107" s="34"/>
      <c r="C107" s="16" t="s">
        <v>124</v>
      </c>
      <c r="D107" s="17" t="s">
        <v>125</v>
      </c>
      <c r="E107" s="18"/>
      <c r="F107" s="22"/>
      <c r="G107" s="23"/>
      <c r="H107" s="24"/>
    </row>
    <row r="108" spans="1:8" ht="41.4" customHeight="1" x14ac:dyDescent="0.3">
      <c r="A108" s="25" t="s">
        <v>126</v>
      </c>
      <c r="B108" s="26"/>
      <c r="C108" s="27"/>
      <c r="D108" s="17" t="s">
        <v>135</v>
      </c>
      <c r="E108" s="18"/>
      <c r="F108" s="19"/>
      <c r="G108" s="20"/>
      <c r="H108" s="21"/>
    </row>
    <row r="109" spans="1:8" x14ac:dyDescent="0.3">
      <c r="A109" s="28"/>
      <c r="B109" s="29"/>
      <c r="C109" s="30"/>
      <c r="D109" s="17" t="s">
        <v>127</v>
      </c>
      <c r="E109" s="18"/>
      <c r="F109" s="19"/>
      <c r="G109" s="20"/>
      <c r="H109" s="21"/>
    </row>
    <row r="110" spans="1:8" ht="14.4" customHeight="1" x14ac:dyDescent="0.3">
      <c r="A110" s="28"/>
      <c r="B110" s="29"/>
      <c r="C110" s="30"/>
      <c r="D110" s="17" t="s">
        <v>128</v>
      </c>
      <c r="E110" s="18"/>
      <c r="F110" s="19"/>
      <c r="G110" s="20"/>
      <c r="H110" s="21"/>
    </row>
    <row r="111" spans="1:8" ht="26.4" customHeight="1" x14ac:dyDescent="0.3">
      <c r="A111" s="28"/>
      <c r="B111" s="29"/>
      <c r="C111" s="30"/>
      <c r="D111" s="17" t="s">
        <v>129</v>
      </c>
      <c r="E111" s="18"/>
      <c r="F111" s="19"/>
      <c r="G111" s="20"/>
      <c r="H111" s="21"/>
    </row>
    <row r="112" spans="1:8" ht="28.2" customHeight="1" x14ac:dyDescent="0.3">
      <c r="A112" s="28"/>
      <c r="B112" s="29"/>
      <c r="C112" s="30"/>
      <c r="D112" s="17" t="s">
        <v>130</v>
      </c>
      <c r="E112" s="18"/>
      <c r="F112" s="19"/>
      <c r="G112" s="20"/>
      <c r="H112" s="21"/>
    </row>
    <row r="113" spans="1:8" ht="48.6" customHeight="1" x14ac:dyDescent="0.3">
      <c r="A113" s="31"/>
      <c r="B113" s="32"/>
      <c r="C113" s="33"/>
      <c r="D113" s="17" t="s">
        <v>131</v>
      </c>
      <c r="E113" s="18"/>
      <c r="F113" s="19"/>
      <c r="G113" s="20"/>
      <c r="H113" s="21"/>
    </row>
  </sheetData>
  <sheetProtection formatCells="0" formatColumns="0" formatRows="0" insertColumns="0" insertRows="0" insertHyperlinks="0" deleteColumns="0" deleteRows="0" sort="0" autoFilter="0" pivotTables="0"/>
  <protectedRanges>
    <protectedRange sqref="C6:D33 C38:D65 C71:D98" name="Område1"/>
    <protectedRange sqref="G103:G113 C103:C107 E104:E107 E109:E113" name="Område1_1_1_2"/>
    <protectedRange sqref="A108" name="Område1_1_1_1_1"/>
  </protectedRanges>
  <mergeCells count="42">
    <mergeCell ref="D102:H102"/>
    <mergeCell ref="A1:B2"/>
    <mergeCell ref="C1:H1"/>
    <mergeCell ref="C2:H2"/>
    <mergeCell ref="A3:H3"/>
    <mergeCell ref="A35:H35"/>
    <mergeCell ref="A102:C102"/>
    <mergeCell ref="A66:G66"/>
    <mergeCell ref="A69:H69"/>
    <mergeCell ref="A99:G99"/>
    <mergeCell ref="A36:H36"/>
    <mergeCell ref="A34:G34"/>
    <mergeCell ref="A4:H4"/>
    <mergeCell ref="A68:H68"/>
    <mergeCell ref="A105:B105"/>
    <mergeCell ref="A106:B106"/>
    <mergeCell ref="A107:B107"/>
    <mergeCell ref="A103:B103"/>
    <mergeCell ref="A104:B104"/>
    <mergeCell ref="A108:C113"/>
    <mergeCell ref="D108:E108"/>
    <mergeCell ref="F108:H108"/>
    <mergeCell ref="D109:E109"/>
    <mergeCell ref="F109:H109"/>
    <mergeCell ref="D110:E110"/>
    <mergeCell ref="F110:H110"/>
    <mergeCell ref="D111:E111"/>
    <mergeCell ref="F111:H111"/>
    <mergeCell ref="D112:E112"/>
    <mergeCell ref="F112:H112"/>
    <mergeCell ref="D113:E113"/>
    <mergeCell ref="F113:H113"/>
    <mergeCell ref="F103:H103"/>
    <mergeCell ref="F104:H104"/>
    <mergeCell ref="F105:H105"/>
    <mergeCell ref="F106:H106"/>
    <mergeCell ref="F107:H107"/>
    <mergeCell ref="D103:E103"/>
    <mergeCell ref="D104:E104"/>
    <mergeCell ref="D105:E105"/>
    <mergeCell ref="D106:E106"/>
    <mergeCell ref="D107:E107"/>
  </mergeCells>
  <pageMargins left="0.7" right="0.7" top="0.75" bottom="0.75" header="0.3" footer="0.3"/>
  <pageSetup scale="88"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47C3C570-9F8E-4AF1-B6F0-58929458390B}">
  <ds:schemaRefs>
    <ds:schemaRef ds:uri="http://schemas.microsoft.com/sharepoint/v3/contenttype/forms"/>
  </ds:schemaRefs>
</ds:datastoreItem>
</file>

<file path=customXml/itemProps2.xml><?xml version="1.0" encoding="utf-8"?>
<ds:datastoreItem xmlns:ds="http://schemas.openxmlformats.org/officeDocument/2006/customXml" ds:itemID="{3F9134F5-DC60-47E0-B278-DDD9502A9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1864D6B-DD5F-426C-B17B-B69CBFE3BA4E}">
  <ds:schemaRefs>
    <ds:schemaRef ds:uri="http://schemas.microsoft.com/office/2006/metadata/properties"/>
    <ds:schemaRef ds:uri="http://purl.org/dc/elements/1.1/"/>
    <ds:schemaRef ds:uri="http://schemas.openxmlformats.org/package/2006/metadata/core-properties"/>
    <ds:schemaRef ds:uri="http://purl.org/dc/terms/"/>
    <ds:schemaRef ds:uri="df39d53a-21ec-4f19-b819-c17052708e15"/>
    <ds:schemaRef ds:uri="http://schemas.microsoft.com/office/2006/documentManagement/types"/>
    <ds:schemaRef ds:uri="http://schemas.microsoft.com/office/infopath/2007/PartnerControls"/>
    <ds:schemaRef ds:uri="a3c3f228-6772-4047-ad90-2f0678439fc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A.2-Financial Bid for 1a</vt:lpstr>
      <vt:lpstr>'Annex A.2-Financial Bid for 1a'!Print_Area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Hamidullah Sediqi</dc:creator>
  <cp:lastModifiedBy>Hamidullah Sediqi</cp:lastModifiedBy>
  <cp:lastPrinted>2024-08-22T05:28:44Z</cp:lastPrinted>
  <dcterms:created xsi:type="dcterms:W3CDTF">2024-08-21T10:18:28Z</dcterms:created>
  <dcterms:modified xsi:type="dcterms:W3CDTF">2024-11-25T11:07:10Z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