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peration Documents\3- PAKTIA Winterization\"/>
    </mc:Choice>
  </mc:AlternateContent>
  <xr:revisionPtr revIDLastSave="0" documentId="13_ncr:1_{5F767C47-12A1-4173-B375-939E7BC37C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ktia Winterizaiton 2024" sheetId="7" r:id="rId1"/>
  </sheets>
  <definedNames>
    <definedName name="_xlnm._FilterDatabase" localSheetId="0" hidden="1">'Paktia Winterizaiton 2024'!$A$7:$G$56</definedName>
    <definedName name="_xlnm.Print_Area" localSheetId="0">'Paktia Winterizaiton 2024'!$A$1:$O$58</definedName>
    <definedName name="_xlnm.Print_Titles" localSheetId="0">'Paktia Winterizaiton 2024'!$7:$7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5" i="7" l="1"/>
  <c r="M55" i="7"/>
  <c r="L55" i="7"/>
  <c r="O55" i="7" s="1"/>
  <c r="N54" i="7"/>
  <c r="M54" i="7"/>
  <c r="L54" i="7"/>
  <c r="O54" i="7" s="1"/>
  <c r="N53" i="7"/>
  <c r="O53" i="7" s="1"/>
  <c r="M53" i="7"/>
  <c r="L53" i="7"/>
  <c r="N52" i="7"/>
  <c r="M52" i="7"/>
  <c r="L52" i="7"/>
  <c r="O52" i="7" s="1"/>
  <c r="N51" i="7"/>
  <c r="O51" i="7" s="1"/>
  <c r="M51" i="7"/>
  <c r="L51" i="7"/>
  <c r="N50" i="7"/>
  <c r="M50" i="7"/>
  <c r="L50" i="7"/>
  <c r="O50" i="7" s="1"/>
  <c r="N49" i="7"/>
  <c r="O49" i="7" s="1"/>
  <c r="M49" i="7"/>
  <c r="L49" i="7"/>
  <c r="N48" i="7"/>
  <c r="M48" i="7"/>
  <c r="L48" i="7"/>
  <c r="O48" i="7" s="1"/>
  <c r="N47" i="7"/>
  <c r="O47" i="7" s="1"/>
  <c r="M47" i="7"/>
  <c r="L47" i="7"/>
  <c r="N46" i="7"/>
  <c r="M46" i="7"/>
  <c r="L46" i="7"/>
  <c r="O46" i="7" s="1"/>
  <c r="N45" i="7"/>
  <c r="O45" i="7" s="1"/>
  <c r="M45" i="7"/>
  <c r="L45" i="7"/>
  <c r="N44" i="7"/>
  <c r="M44" i="7"/>
  <c r="L44" i="7"/>
  <c r="O44" i="7" s="1"/>
  <c r="N43" i="7"/>
  <c r="O43" i="7" s="1"/>
  <c r="M43" i="7"/>
  <c r="L43" i="7"/>
  <c r="N42" i="7"/>
  <c r="M42" i="7"/>
  <c r="L42" i="7"/>
  <c r="O42" i="7" s="1"/>
  <c r="N41" i="7"/>
  <c r="O41" i="7" s="1"/>
  <c r="M41" i="7"/>
  <c r="L41" i="7"/>
  <c r="N40" i="7"/>
  <c r="M40" i="7"/>
  <c r="L40" i="7"/>
  <c r="O40" i="7" s="1"/>
  <c r="N39" i="7"/>
  <c r="O39" i="7" s="1"/>
  <c r="M39" i="7"/>
  <c r="L39" i="7"/>
  <c r="N38" i="7"/>
  <c r="M38" i="7"/>
  <c r="L38" i="7"/>
  <c r="O38" i="7" s="1"/>
  <c r="N37" i="7"/>
  <c r="O37" i="7" s="1"/>
  <c r="M37" i="7"/>
  <c r="L37" i="7"/>
  <c r="N36" i="7"/>
  <c r="M36" i="7"/>
  <c r="L36" i="7"/>
  <c r="O36" i="7" s="1"/>
  <c r="N35" i="7"/>
  <c r="O35" i="7" s="1"/>
  <c r="M35" i="7"/>
  <c r="L35" i="7"/>
  <c r="N34" i="7"/>
  <c r="M34" i="7"/>
  <c r="L34" i="7"/>
  <c r="O34" i="7" s="1"/>
  <c r="N33" i="7"/>
  <c r="O33" i="7" s="1"/>
  <c r="M33" i="7"/>
  <c r="L33" i="7"/>
  <c r="N32" i="7"/>
  <c r="M32" i="7"/>
  <c r="L32" i="7"/>
  <c r="O32" i="7" s="1"/>
  <c r="N31" i="7"/>
  <c r="O31" i="7" s="1"/>
  <c r="M31" i="7"/>
  <c r="L31" i="7"/>
  <c r="N30" i="7"/>
  <c r="M30" i="7"/>
  <c r="L30" i="7"/>
  <c r="O30" i="7" s="1"/>
  <c r="N29" i="7"/>
  <c r="O29" i="7" s="1"/>
  <c r="M29" i="7"/>
  <c r="L29" i="7"/>
  <c r="N28" i="7"/>
  <c r="M28" i="7"/>
  <c r="L28" i="7"/>
  <c r="O28" i="7" s="1"/>
  <c r="N27" i="7"/>
  <c r="O27" i="7" s="1"/>
  <c r="M27" i="7"/>
  <c r="L27" i="7"/>
  <c r="N26" i="7"/>
  <c r="M26" i="7"/>
  <c r="L26" i="7"/>
  <c r="O26" i="7" s="1"/>
  <c r="N25" i="7"/>
  <c r="O25" i="7" s="1"/>
  <c r="M25" i="7"/>
  <c r="L25" i="7"/>
  <c r="N24" i="7"/>
  <c r="M24" i="7"/>
  <c r="L24" i="7"/>
  <c r="O24" i="7" s="1"/>
  <c r="N23" i="7"/>
  <c r="O23" i="7" s="1"/>
  <c r="M23" i="7"/>
  <c r="L23" i="7"/>
  <c r="N22" i="7"/>
  <c r="M22" i="7"/>
  <c r="L22" i="7"/>
  <c r="O22" i="7" s="1"/>
  <c r="N21" i="7"/>
  <c r="O21" i="7" s="1"/>
  <c r="M21" i="7"/>
  <c r="L21" i="7"/>
  <c r="N20" i="7"/>
  <c r="M20" i="7"/>
  <c r="L20" i="7"/>
  <c r="O20" i="7" s="1"/>
  <c r="N19" i="7"/>
  <c r="O19" i="7" s="1"/>
  <c r="M19" i="7"/>
  <c r="L19" i="7"/>
  <c r="N18" i="7"/>
  <c r="M18" i="7"/>
  <c r="L18" i="7"/>
  <c r="O18" i="7" s="1"/>
  <c r="N17" i="7"/>
  <c r="O17" i="7" s="1"/>
  <c r="M17" i="7"/>
  <c r="L17" i="7"/>
  <c r="N16" i="7"/>
  <c r="M16" i="7"/>
  <c r="L16" i="7"/>
  <c r="O16" i="7" s="1"/>
  <c r="N15" i="7"/>
  <c r="O15" i="7" s="1"/>
  <c r="M15" i="7"/>
  <c r="L15" i="7"/>
  <c r="N14" i="7"/>
  <c r="M14" i="7"/>
  <c r="L14" i="7"/>
  <c r="O14" i="7" s="1"/>
  <c r="N13" i="7"/>
  <c r="O13" i="7" s="1"/>
  <c r="M13" i="7"/>
  <c r="L13" i="7"/>
  <c r="N12" i="7"/>
  <c r="M12" i="7"/>
  <c r="L12" i="7"/>
  <c r="O12" i="7" s="1"/>
  <c r="N11" i="7"/>
  <c r="M11" i="7"/>
  <c r="L11" i="7"/>
  <c r="N10" i="7"/>
  <c r="M10" i="7"/>
  <c r="L10" i="7"/>
  <c r="N9" i="7"/>
  <c r="M9" i="7"/>
  <c r="L9" i="7"/>
  <c r="O9" i="7" s="1"/>
  <c r="N8" i="7"/>
  <c r="N56" i="7" s="1"/>
  <c r="M8" i="7"/>
  <c r="L8" i="7"/>
  <c r="H56" i="7"/>
  <c r="G56" i="7"/>
  <c r="F56" i="7"/>
  <c r="O10" i="7" l="1"/>
  <c r="O11" i="7"/>
  <c r="M56" i="7"/>
  <c r="O8" i="7"/>
  <c r="L56" i="7"/>
  <c r="O56" i="7" l="1"/>
</calcChain>
</file>

<file path=xl/sharedStrings.xml><?xml version="1.0" encoding="utf-8"?>
<sst xmlns="http://schemas.openxmlformats.org/spreadsheetml/2006/main" count="220" uniqueCount="93">
  <si>
    <t>Province Name</t>
  </si>
  <si>
    <t xml:space="preserve">NGO </t>
  </si>
  <si>
    <t>AADA</t>
  </si>
  <si>
    <t>Year</t>
  </si>
  <si>
    <t>No</t>
  </si>
  <si>
    <t>District</t>
  </si>
  <si>
    <t>HF Name</t>
  </si>
  <si>
    <t>Type of HF</t>
  </si>
  <si>
    <t>CHC</t>
  </si>
  <si>
    <t>BHC</t>
  </si>
  <si>
    <t>SHC</t>
  </si>
  <si>
    <t>Total</t>
  </si>
  <si>
    <t>DH</t>
  </si>
  <si>
    <t>Unit</t>
  </si>
  <si>
    <t>Quantity (Firewood KG)</t>
  </si>
  <si>
    <t>Each</t>
  </si>
  <si>
    <t>Donor</t>
  </si>
  <si>
    <t>UNICEF</t>
  </si>
  <si>
    <t>Prison</t>
  </si>
  <si>
    <t>Exhibit A- Bill of Quantity (The price to be in Unit Price AFN Including Afghan Govt Tax/Delivery to Paktia Sub Office)</t>
  </si>
  <si>
    <t>Paktia Afghanistan</t>
  </si>
  <si>
    <t>Gardiz</t>
  </si>
  <si>
    <t>Samkany</t>
  </si>
  <si>
    <t>Jaji Aryub</t>
  </si>
  <si>
    <t>Zormat</t>
  </si>
  <si>
    <t>Wazi Zadran</t>
  </si>
  <si>
    <t>Said Karam</t>
  </si>
  <si>
    <t>Ahamad Aba</t>
  </si>
  <si>
    <t>Laja Mangal</t>
  </si>
  <si>
    <t>Jani Khel</t>
  </si>
  <si>
    <t>Ahmad Aba</t>
  </si>
  <si>
    <t>Mirzaka</t>
  </si>
  <si>
    <t>Ahnmad Khel</t>
  </si>
  <si>
    <t>Dand Patan</t>
  </si>
  <si>
    <t>Shewak</t>
  </si>
  <si>
    <t>Garda Seri</t>
  </si>
  <si>
    <t>Lej Mangal</t>
  </si>
  <si>
    <t>Ahmad Khel</t>
  </si>
  <si>
    <t xml:space="preserve">Chamkany </t>
  </si>
  <si>
    <t xml:space="preserve">Jaji Aryub </t>
  </si>
  <si>
    <t>Tameer</t>
  </si>
  <si>
    <t>Sahak</t>
  </si>
  <si>
    <t>Kolalgoo</t>
  </si>
  <si>
    <t>Machulghoo</t>
  </si>
  <si>
    <t>Midan Khola</t>
  </si>
  <si>
    <t>Surki</t>
  </si>
  <si>
    <t>Armah</t>
  </si>
  <si>
    <t>Mamozai'</t>
  </si>
  <si>
    <t>Mahlan</t>
  </si>
  <si>
    <t>Ibrahim Khel</t>
  </si>
  <si>
    <t>Surki Malang</t>
  </si>
  <si>
    <t>Jehad Keli</t>
  </si>
  <si>
    <t>Kohseen</t>
  </si>
  <si>
    <t>Gulziar Ziar Mal</t>
  </si>
  <si>
    <t>Lewari</t>
  </si>
  <si>
    <t>Tushnak</t>
  </si>
  <si>
    <t>Hybat khel</t>
  </si>
  <si>
    <t>Spaiee Khel</t>
  </si>
  <si>
    <t>Bala Deh</t>
  </si>
  <si>
    <t>Andwam</t>
  </si>
  <si>
    <t>Shwat</t>
  </si>
  <si>
    <t>Mushak</t>
  </si>
  <si>
    <t>Sabat Khel</t>
  </si>
  <si>
    <t>Skandar Khel</t>
  </si>
  <si>
    <t>Sarwani Khel</t>
  </si>
  <si>
    <t>Roqian</t>
  </si>
  <si>
    <t>Dari Khola</t>
  </si>
  <si>
    <t>Petla</t>
  </si>
  <si>
    <t>Gulghundi</t>
  </si>
  <si>
    <t>Mand Khel</t>
  </si>
  <si>
    <t>Nargasy</t>
  </si>
  <si>
    <t>Moqbal</t>
  </si>
  <si>
    <t>Qimat</t>
  </si>
  <si>
    <t>Khairani</t>
  </si>
  <si>
    <t>Tang Paro Khel</t>
  </si>
  <si>
    <t>RH</t>
  </si>
  <si>
    <t>Quantity (Coal KG)</t>
  </si>
  <si>
    <t>Unit Price in AFN (Firewood)</t>
  </si>
  <si>
    <t>Unit Price in AFN (Coal)</t>
  </si>
  <si>
    <t>Quantity (Fuel Diesel Ltr)</t>
  </si>
  <si>
    <t>1403-2024</t>
  </si>
  <si>
    <t>Paktia</t>
  </si>
  <si>
    <t>Su- Office</t>
  </si>
  <si>
    <t>Guest House</t>
  </si>
  <si>
    <t>Office</t>
  </si>
  <si>
    <t>Note:</t>
  </si>
  <si>
    <t>AADA has the right to increase and decrease the amount of supplies based on the actual needs of the project.</t>
  </si>
  <si>
    <t>Unit Price in AFN (Diesel Fuel/liter)</t>
  </si>
  <si>
    <t>Total Price of Firewood</t>
  </si>
  <si>
    <t>Total Price of Coal</t>
  </si>
  <si>
    <t>Total Price of Diesel Fuel</t>
  </si>
  <si>
    <t>Grand Total in AFN</t>
  </si>
  <si>
    <t>Winterization (Wood, Coal and Fuel) for HFs and PRH of Paktia HER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</si>
</sst>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AFN]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name val="Calibri"/>
      <family val="2"/>
      <scheme val="minor"/>
    </font>
    <font>
      <b/>
      <sz val="12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1" applyNumberFormat="1" applyFont="1"/>
    <xf numFmtId="164" fontId="2" fillId="0" borderId="0" xfId="1" applyNumberFormat="1" applyFont="1"/>
    <xf numFmtId="0" fontId="3" fillId="2" borderId="9" xfId="0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0" xfId="1" applyFont="1" applyAlignment="1">
      <alignment vertical="center"/>
    </xf>
    <xf numFmtId="43" fontId="0" fillId="2" borderId="0" xfId="1" applyFont="1" applyFill="1" applyAlignment="1">
      <alignment vertical="center"/>
    </xf>
    <xf numFmtId="43" fontId="0" fillId="2" borderId="0" xfId="1" applyFont="1" applyFill="1" applyAlignment="1">
      <alignment horizontal="center" vertical="center"/>
    </xf>
    <xf numFmtId="164" fontId="2" fillId="0" borderId="0" xfId="1" applyNumberFormat="1" applyFont="1" applyAlignment="1">
      <alignment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7" xfId="1" applyNumberFormat="1" applyFont="1" applyFill="1" applyBorder="1" applyAlignment="1">
      <alignment horizontal="center" vertical="center" wrapText="1"/>
    </xf>
    <xf numFmtId="165" fontId="0" fillId="0" borderId="0" xfId="1" applyNumberFormat="1" applyFont="1" applyAlignment="1">
      <alignment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164" fontId="2" fillId="2" borderId="0" xfId="1" applyNumberFormat="1" applyFont="1" applyFill="1"/>
    <xf numFmtId="164" fontId="2" fillId="2" borderId="0" xfId="1" applyNumberFormat="1" applyFont="1" applyFill="1" applyAlignment="1">
      <alignment wrapText="1"/>
    </xf>
    <xf numFmtId="164" fontId="0" fillId="2" borderId="0" xfId="1" applyNumberFormat="1" applyFont="1" applyFill="1"/>
    <xf numFmtId="0" fontId="0" fillId="2" borderId="0" xfId="0" applyFill="1"/>
    <xf numFmtId="0" fontId="5" fillId="3" borderId="10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center" vertical="center" textRotation="180" wrapText="1"/>
    </xf>
    <xf numFmtId="164" fontId="9" fillId="3" borderId="2" xfId="1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vertical="center" wrapText="1"/>
    </xf>
    <xf numFmtId="164" fontId="3" fillId="2" borderId="16" xfId="1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/>
    </xf>
    <xf numFmtId="164" fontId="11" fillId="3" borderId="2" xfId="1" applyNumberFormat="1" applyFont="1" applyFill="1" applyBorder="1" applyAlignment="1">
      <alignment horizontal="center" vertical="center"/>
    </xf>
    <xf numFmtId="164" fontId="4" fillId="2" borderId="17" xfId="1" applyNumberFormat="1" applyFont="1" applyFill="1" applyBorder="1" applyAlignment="1">
      <alignment horizontal="center" vertical="center" wrapText="1"/>
    </xf>
    <xf numFmtId="164" fontId="4" fillId="2" borderId="20" xfId="1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8"/>
  <sheetViews>
    <sheetView tabSelected="1" view="pageBreakPreview" zoomScale="91" zoomScaleNormal="80" zoomScaleSheetLayoutView="80" workbookViewId="0">
      <pane ySplit="7" topLeftCell="A8" activePane="bottomLeft" state="frozen"/>
      <selection pane="bottomLeft" activeCell="A3" sqref="A3:B3"/>
    </sheetView>
  </sheetViews>
  <sheetFormatPr defaultRowHeight="14.4" x14ac:dyDescent="0.3"/>
  <cols>
    <col min="1" max="1" width="6.44140625" style="7" customWidth="1"/>
    <col min="2" max="2" width="11.44140625" customWidth="1"/>
    <col min="3" max="3" width="18.77734375" style="8" bestFit="1" customWidth="1"/>
    <col min="4" max="4" width="12.77734375" style="7" bestFit="1" customWidth="1"/>
    <col min="5" max="5" width="6.21875" style="10" bestFit="1" customWidth="1"/>
    <col min="6" max="6" width="17.21875" style="16" bestFit="1" customWidth="1"/>
    <col min="7" max="7" width="12" style="16" bestFit="1" customWidth="1"/>
    <col min="8" max="8" width="12.33203125" style="16" bestFit="1" customWidth="1"/>
    <col min="9" max="9" width="12.5546875" style="16" customWidth="1"/>
    <col min="10" max="10" width="11.21875" style="9" customWidth="1"/>
    <col min="11" max="11" width="13.5546875" style="9" customWidth="1"/>
    <col min="12" max="14" width="15.44140625" style="9" customWidth="1"/>
    <col min="15" max="15" width="19" style="9" customWidth="1"/>
    <col min="16" max="16" width="9.88671875" style="12" bestFit="1" customWidth="1"/>
    <col min="17" max="17" width="16.33203125" style="12" bestFit="1" customWidth="1"/>
    <col min="18" max="25" width="9.109375" style="12"/>
  </cols>
  <sheetData>
    <row r="1" spans="1:25" ht="20.399999999999999" customHeight="1" x14ac:dyDescent="0.3">
      <c r="A1" s="52" t="s">
        <v>19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4"/>
    </row>
    <row r="2" spans="1:25" ht="14.7" customHeight="1" thickBot="1" x14ac:dyDescent="0.35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7"/>
    </row>
    <row r="3" spans="1:25" ht="22.95" customHeight="1" thickBot="1" x14ac:dyDescent="0.35">
      <c r="A3" s="58" t="s">
        <v>0</v>
      </c>
      <c r="B3" s="59"/>
      <c r="C3" s="35" t="s">
        <v>20</v>
      </c>
      <c r="D3" s="60" t="s">
        <v>92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2"/>
    </row>
    <row r="4" spans="1:25" ht="16.2" thickBot="1" x14ac:dyDescent="0.35">
      <c r="A4" s="66" t="s">
        <v>1</v>
      </c>
      <c r="B4" s="67"/>
      <c r="C4" s="38" t="s">
        <v>2</v>
      </c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5"/>
    </row>
    <row r="5" spans="1:25" ht="16.2" thickBot="1" x14ac:dyDescent="0.35">
      <c r="A5" s="36" t="s">
        <v>16</v>
      </c>
      <c r="B5" s="37"/>
      <c r="C5" s="38" t="s">
        <v>17</v>
      </c>
      <c r="D5" s="63"/>
      <c r="E5" s="64"/>
      <c r="F5" s="64"/>
      <c r="G5" s="64"/>
      <c r="H5" s="64"/>
      <c r="I5" s="64"/>
      <c r="J5" s="64"/>
      <c r="K5" s="64"/>
      <c r="L5" s="64"/>
      <c r="M5" s="64"/>
      <c r="N5" s="64"/>
      <c r="O5" s="65"/>
    </row>
    <row r="6" spans="1:25" ht="16.2" thickBot="1" x14ac:dyDescent="0.35">
      <c r="A6" s="66" t="s">
        <v>3</v>
      </c>
      <c r="B6" s="67"/>
      <c r="C6" s="38" t="s">
        <v>80</v>
      </c>
      <c r="D6" s="63"/>
      <c r="E6" s="64"/>
      <c r="F6" s="64"/>
      <c r="G6" s="64"/>
      <c r="H6" s="64"/>
      <c r="I6" s="64"/>
      <c r="J6" s="64"/>
      <c r="K6" s="64"/>
      <c r="L6" s="64"/>
      <c r="M6" s="64"/>
      <c r="N6" s="64"/>
      <c r="O6" s="65"/>
    </row>
    <row r="7" spans="1:25" s="1" customFormat="1" ht="95.55" customHeight="1" thickBot="1" x14ac:dyDescent="0.35">
      <c r="A7" s="39" t="s">
        <v>4</v>
      </c>
      <c r="B7" s="39" t="s">
        <v>5</v>
      </c>
      <c r="C7" s="39" t="s">
        <v>6</v>
      </c>
      <c r="D7" s="39" t="s">
        <v>7</v>
      </c>
      <c r="E7" s="40" t="s">
        <v>13</v>
      </c>
      <c r="F7" s="40" t="s">
        <v>14</v>
      </c>
      <c r="G7" s="40" t="s">
        <v>76</v>
      </c>
      <c r="H7" s="40" t="s">
        <v>79</v>
      </c>
      <c r="I7" s="40" t="s">
        <v>77</v>
      </c>
      <c r="J7" s="40" t="s">
        <v>78</v>
      </c>
      <c r="K7" s="40" t="s">
        <v>87</v>
      </c>
      <c r="L7" s="40" t="s">
        <v>88</v>
      </c>
      <c r="M7" s="40" t="s">
        <v>89</v>
      </c>
      <c r="N7" s="40" t="s">
        <v>90</v>
      </c>
      <c r="O7" s="40" t="s">
        <v>91</v>
      </c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s="2" customFormat="1" ht="25.95" customHeight="1" x14ac:dyDescent="0.3">
      <c r="A8" s="23">
        <v>1</v>
      </c>
      <c r="B8" s="24" t="s">
        <v>21</v>
      </c>
      <c r="C8" s="25" t="s">
        <v>81</v>
      </c>
      <c r="D8" s="26" t="s">
        <v>75</v>
      </c>
      <c r="E8" s="26" t="s">
        <v>15</v>
      </c>
      <c r="F8" s="21">
        <v>5760</v>
      </c>
      <c r="G8" s="21">
        <v>40320</v>
      </c>
      <c r="H8" s="21">
        <v>140000</v>
      </c>
      <c r="I8" s="47"/>
      <c r="J8" s="21"/>
      <c r="K8" s="21"/>
      <c r="L8" s="21">
        <f>I8*F8</f>
        <v>0</v>
      </c>
      <c r="M8" s="21">
        <f>J8*G8</f>
        <v>0</v>
      </c>
      <c r="N8" s="21">
        <f>K8*H8</f>
        <v>0</v>
      </c>
      <c r="O8" s="21">
        <f>SUM(L8:N8)</f>
        <v>0</v>
      </c>
      <c r="P8" s="14"/>
      <c r="Q8" s="14"/>
      <c r="R8" s="14"/>
      <c r="S8" s="14"/>
      <c r="T8" s="14"/>
      <c r="U8" s="14"/>
      <c r="V8" s="14"/>
      <c r="W8" s="14"/>
      <c r="X8" s="14"/>
      <c r="Y8" s="14"/>
    </row>
    <row r="9" spans="1:25" s="2" customFormat="1" ht="25.95" customHeight="1" x14ac:dyDescent="0.3">
      <c r="A9" s="11">
        <v>2</v>
      </c>
      <c r="B9" s="20" t="s">
        <v>22</v>
      </c>
      <c r="C9" s="4" t="s">
        <v>38</v>
      </c>
      <c r="D9" s="3" t="s">
        <v>12</v>
      </c>
      <c r="E9" s="3" t="s">
        <v>15</v>
      </c>
      <c r="F9" s="19">
        <v>4480</v>
      </c>
      <c r="G9" s="19">
        <v>33600</v>
      </c>
      <c r="H9" s="19"/>
      <c r="I9" s="47"/>
      <c r="J9" s="21"/>
      <c r="K9" s="21"/>
      <c r="L9" s="19">
        <f t="shared" ref="L9:L55" si="0">I9*F9</f>
        <v>0</v>
      </c>
      <c r="M9" s="19">
        <f t="shared" ref="M9:M55" si="1">J9*G9</f>
        <v>0</v>
      </c>
      <c r="N9" s="19">
        <f t="shared" ref="N9:N55" si="2">K9*H9</f>
        <v>0</v>
      </c>
      <c r="O9" s="19">
        <f t="shared" ref="O9:O55" si="3">SUM(L9:N9)</f>
        <v>0</v>
      </c>
      <c r="P9" s="14"/>
      <c r="Q9" s="14"/>
      <c r="R9" s="14"/>
      <c r="S9" s="14"/>
      <c r="T9" s="14"/>
      <c r="U9" s="14"/>
      <c r="V9" s="14"/>
      <c r="W9" s="14"/>
      <c r="X9" s="14"/>
      <c r="Y9" s="14"/>
    </row>
    <row r="10" spans="1:25" s="2" customFormat="1" ht="25.95" customHeight="1" x14ac:dyDescent="0.3">
      <c r="A10" s="11">
        <v>3</v>
      </c>
      <c r="B10" s="20" t="s">
        <v>23</v>
      </c>
      <c r="C10" s="5" t="s">
        <v>39</v>
      </c>
      <c r="D10" s="3" t="s">
        <v>12</v>
      </c>
      <c r="E10" s="3" t="s">
        <v>15</v>
      </c>
      <c r="F10" s="19">
        <v>4920</v>
      </c>
      <c r="G10" s="19">
        <v>40000</v>
      </c>
      <c r="H10" s="19"/>
      <c r="I10" s="47"/>
      <c r="J10" s="21"/>
      <c r="K10" s="21"/>
      <c r="L10" s="19">
        <f t="shared" si="0"/>
        <v>0</v>
      </c>
      <c r="M10" s="19">
        <f t="shared" si="1"/>
        <v>0</v>
      </c>
      <c r="N10" s="19">
        <f t="shared" si="2"/>
        <v>0</v>
      </c>
      <c r="O10" s="19">
        <f t="shared" si="3"/>
        <v>0</v>
      </c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pans="1:25" s="2" customFormat="1" ht="25.95" customHeight="1" x14ac:dyDescent="0.3">
      <c r="A11" s="23">
        <v>4</v>
      </c>
      <c r="B11" s="20" t="s">
        <v>24</v>
      </c>
      <c r="C11" s="4" t="s">
        <v>40</v>
      </c>
      <c r="D11" s="3" t="s">
        <v>12</v>
      </c>
      <c r="E11" s="3" t="s">
        <v>15</v>
      </c>
      <c r="F11" s="19">
        <v>4405</v>
      </c>
      <c r="G11" s="19">
        <v>40000</v>
      </c>
      <c r="H11" s="19"/>
      <c r="I11" s="47"/>
      <c r="J11" s="21"/>
      <c r="K11" s="21"/>
      <c r="L11" s="19">
        <f t="shared" si="0"/>
        <v>0</v>
      </c>
      <c r="M11" s="19">
        <f t="shared" si="1"/>
        <v>0</v>
      </c>
      <c r="N11" s="19">
        <f t="shared" si="2"/>
        <v>0</v>
      </c>
      <c r="O11" s="19">
        <f t="shared" si="3"/>
        <v>0</v>
      </c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pans="1:25" s="2" customFormat="1" ht="25.95" customHeight="1" x14ac:dyDescent="0.3">
      <c r="A12" s="11">
        <v>5</v>
      </c>
      <c r="B12" s="20" t="s">
        <v>24</v>
      </c>
      <c r="C12" s="4" t="s">
        <v>41</v>
      </c>
      <c r="D12" s="3" t="s">
        <v>8</v>
      </c>
      <c r="E12" s="3" t="s">
        <v>15</v>
      </c>
      <c r="F12" s="19">
        <v>1210</v>
      </c>
      <c r="G12" s="19">
        <v>10000</v>
      </c>
      <c r="H12" s="19"/>
      <c r="I12" s="47"/>
      <c r="J12" s="21"/>
      <c r="K12" s="21"/>
      <c r="L12" s="19">
        <f t="shared" si="0"/>
        <v>0</v>
      </c>
      <c r="M12" s="19">
        <f t="shared" si="1"/>
        <v>0</v>
      </c>
      <c r="N12" s="19">
        <f t="shared" si="2"/>
        <v>0</v>
      </c>
      <c r="O12" s="19">
        <f t="shared" si="3"/>
        <v>0</v>
      </c>
      <c r="P12" s="14"/>
      <c r="Q12" s="14"/>
      <c r="R12" s="14"/>
      <c r="S12" s="14"/>
      <c r="T12" s="14"/>
      <c r="U12" s="14"/>
      <c r="V12" s="14"/>
      <c r="W12" s="14"/>
      <c r="X12" s="14"/>
      <c r="Y12" s="14"/>
    </row>
    <row r="13" spans="1:25" s="2" customFormat="1" ht="25.95" customHeight="1" x14ac:dyDescent="0.3">
      <c r="A13" s="11">
        <v>6</v>
      </c>
      <c r="B13" s="20" t="s">
        <v>24</v>
      </c>
      <c r="C13" s="4" t="s">
        <v>42</v>
      </c>
      <c r="D13" s="3" t="s">
        <v>8</v>
      </c>
      <c r="E13" s="3" t="s">
        <v>15</v>
      </c>
      <c r="F13" s="19">
        <v>1210</v>
      </c>
      <c r="G13" s="19">
        <v>10000</v>
      </c>
      <c r="H13" s="19"/>
      <c r="I13" s="47"/>
      <c r="J13" s="19"/>
      <c r="K13" s="19"/>
      <c r="L13" s="19">
        <f t="shared" si="0"/>
        <v>0</v>
      </c>
      <c r="M13" s="19">
        <f t="shared" si="1"/>
        <v>0</v>
      </c>
      <c r="N13" s="19">
        <f t="shared" si="2"/>
        <v>0</v>
      </c>
      <c r="O13" s="19">
        <f t="shared" si="3"/>
        <v>0</v>
      </c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s="2" customFormat="1" ht="25.95" customHeight="1" x14ac:dyDescent="0.3">
      <c r="A14" s="23">
        <v>7</v>
      </c>
      <c r="B14" s="20" t="s">
        <v>25</v>
      </c>
      <c r="C14" s="4" t="s">
        <v>25</v>
      </c>
      <c r="D14" s="3" t="s">
        <v>8</v>
      </c>
      <c r="E14" s="3" t="s">
        <v>15</v>
      </c>
      <c r="F14" s="19">
        <v>1210</v>
      </c>
      <c r="G14" s="19">
        <v>10000</v>
      </c>
      <c r="H14" s="19"/>
      <c r="I14" s="47"/>
      <c r="J14" s="19"/>
      <c r="K14" s="19"/>
      <c r="L14" s="19">
        <f t="shared" si="0"/>
        <v>0</v>
      </c>
      <c r="M14" s="19">
        <f t="shared" si="1"/>
        <v>0</v>
      </c>
      <c r="N14" s="19">
        <f t="shared" si="2"/>
        <v>0</v>
      </c>
      <c r="O14" s="19">
        <f t="shared" si="3"/>
        <v>0</v>
      </c>
      <c r="P14" s="14"/>
      <c r="Q14" s="14"/>
      <c r="R14" s="14"/>
      <c r="S14" s="14"/>
      <c r="T14" s="14"/>
      <c r="U14" s="14"/>
      <c r="V14" s="14"/>
      <c r="W14" s="14"/>
      <c r="X14" s="14"/>
      <c r="Y14" s="14"/>
    </row>
    <row r="15" spans="1:25" s="2" customFormat="1" ht="25.95" customHeight="1" x14ac:dyDescent="0.3">
      <c r="A15" s="11">
        <v>8</v>
      </c>
      <c r="B15" s="20" t="s">
        <v>26</v>
      </c>
      <c r="C15" s="4" t="s">
        <v>26</v>
      </c>
      <c r="D15" s="3" t="s">
        <v>8</v>
      </c>
      <c r="E15" s="3" t="s">
        <v>15</v>
      </c>
      <c r="F15" s="19">
        <v>1520</v>
      </c>
      <c r="G15" s="19">
        <v>10000</v>
      </c>
      <c r="H15" s="19"/>
      <c r="I15" s="47"/>
      <c r="J15" s="19"/>
      <c r="K15" s="19"/>
      <c r="L15" s="19">
        <f t="shared" si="0"/>
        <v>0</v>
      </c>
      <c r="M15" s="19">
        <f t="shared" si="1"/>
        <v>0</v>
      </c>
      <c r="N15" s="19">
        <f t="shared" si="2"/>
        <v>0</v>
      </c>
      <c r="O15" s="19">
        <f t="shared" si="3"/>
        <v>0</v>
      </c>
      <c r="P15" s="14"/>
      <c r="Q15" s="14"/>
      <c r="R15" s="14"/>
      <c r="S15" s="14"/>
      <c r="T15" s="14"/>
      <c r="U15" s="14"/>
      <c r="V15" s="14"/>
      <c r="W15" s="14"/>
      <c r="X15" s="14"/>
      <c r="Y15" s="14"/>
    </row>
    <row r="16" spans="1:25" s="2" customFormat="1" ht="25.95" customHeight="1" x14ac:dyDescent="0.3">
      <c r="A16" s="11">
        <v>9</v>
      </c>
      <c r="B16" s="20" t="s">
        <v>27</v>
      </c>
      <c r="C16" s="4" t="s">
        <v>43</v>
      </c>
      <c r="D16" s="3" t="s">
        <v>8</v>
      </c>
      <c r="E16" s="3" t="s">
        <v>15</v>
      </c>
      <c r="F16" s="19">
        <v>1520</v>
      </c>
      <c r="G16" s="19">
        <v>10000</v>
      </c>
      <c r="H16" s="19"/>
      <c r="I16" s="47"/>
      <c r="J16" s="19"/>
      <c r="K16" s="19"/>
      <c r="L16" s="19">
        <f t="shared" si="0"/>
        <v>0</v>
      </c>
      <c r="M16" s="19">
        <f t="shared" si="1"/>
        <v>0</v>
      </c>
      <c r="N16" s="19">
        <f t="shared" si="2"/>
        <v>0</v>
      </c>
      <c r="O16" s="19">
        <f t="shared" si="3"/>
        <v>0</v>
      </c>
      <c r="P16" s="14"/>
      <c r="Q16" s="14"/>
      <c r="R16" s="14"/>
      <c r="S16" s="14"/>
      <c r="T16" s="14"/>
      <c r="U16" s="14"/>
      <c r="V16" s="14"/>
      <c r="W16" s="14"/>
      <c r="X16" s="14"/>
      <c r="Y16" s="14"/>
    </row>
    <row r="17" spans="1:25" s="2" customFormat="1" ht="25.95" customHeight="1" x14ac:dyDescent="0.3">
      <c r="A17" s="23">
        <v>10</v>
      </c>
      <c r="B17" s="20" t="s">
        <v>28</v>
      </c>
      <c r="C17" s="4" t="s">
        <v>28</v>
      </c>
      <c r="D17" s="3" t="s">
        <v>8</v>
      </c>
      <c r="E17" s="3" t="s">
        <v>15</v>
      </c>
      <c r="F17" s="19">
        <v>1210</v>
      </c>
      <c r="G17" s="19">
        <v>10000</v>
      </c>
      <c r="H17" s="19"/>
      <c r="I17" s="47"/>
      <c r="J17" s="19"/>
      <c r="K17" s="19"/>
      <c r="L17" s="19">
        <f t="shared" si="0"/>
        <v>0</v>
      </c>
      <c r="M17" s="19">
        <f t="shared" si="1"/>
        <v>0</v>
      </c>
      <c r="N17" s="19">
        <f t="shared" si="2"/>
        <v>0</v>
      </c>
      <c r="O17" s="19">
        <f t="shared" si="3"/>
        <v>0</v>
      </c>
      <c r="P17" s="14"/>
      <c r="Q17" s="14"/>
      <c r="R17" s="14"/>
      <c r="S17" s="14"/>
      <c r="T17" s="14"/>
      <c r="U17" s="14"/>
      <c r="V17" s="14"/>
      <c r="W17" s="14"/>
      <c r="X17" s="14"/>
      <c r="Y17" s="14"/>
    </row>
    <row r="18" spans="1:25" s="2" customFormat="1" ht="25.95" customHeight="1" x14ac:dyDescent="0.3">
      <c r="A18" s="11">
        <v>11</v>
      </c>
      <c r="B18" s="20" t="s">
        <v>29</v>
      </c>
      <c r="C18" s="4" t="s">
        <v>44</v>
      </c>
      <c r="D18" s="3" t="s">
        <v>8</v>
      </c>
      <c r="E18" s="3" t="s">
        <v>15</v>
      </c>
      <c r="F18" s="19">
        <v>1520</v>
      </c>
      <c r="G18" s="19">
        <v>10000</v>
      </c>
      <c r="H18" s="19"/>
      <c r="I18" s="47"/>
      <c r="J18" s="19"/>
      <c r="K18" s="19"/>
      <c r="L18" s="19">
        <f t="shared" si="0"/>
        <v>0</v>
      </c>
      <c r="M18" s="19">
        <f t="shared" si="1"/>
        <v>0</v>
      </c>
      <c r="N18" s="19">
        <f t="shared" si="2"/>
        <v>0</v>
      </c>
      <c r="O18" s="19">
        <f t="shared" si="3"/>
        <v>0</v>
      </c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s="6" customFormat="1" ht="25.95" customHeight="1" x14ac:dyDescent="0.3">
      <c r="A19" s="11">
        <v>12</v>
      </c>
      <c r="B19" s="20" t="s">
        <v>24</v>
      </c>
      <c r="C19" s="4" t="s">
        <v>45</v>
      </c>
      <c r="D19" s="3" t="s">
        <v>9</v>
      </c>
      <c r="E19" s="3" t="s">
        <v>15</v>
      </c>
      <c r="F19" s="19">
        <v>733</v>
      </c>
      <c r="G19" s="19">
        <v>4000</v>
      </c>
      <c r="H19" s="19"/>
      <c r="I19" s="47"/>
      <c r="J19" s="19"/>
      <c r="K19" s="19"/>
      <c r="L19" s="19">
        <f t="shared" si="0"/>
        <v>0</v>
      </c>
      <c r="M19" s="19">
        <f t="shared" si="1"/>
        <v>0</v>
      </c>
      <c r="N19" s="19">
        <f t="shared" si="2"/>
        <v>0</v>
      </c>
      <c r="O19" s="19">
        <f t="shared" si="3"/>
        <v>0</v>
      </c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25" s="2" customFormat="1" ht="25.95" customHeight="1" x14ac:dyDescent="0.3">
      <c r="A20" s="23">
        <v>13</v>
      </c>
      <c r="B20" s="20" t="s">
        <v>24</v>
      </c>
      <c r="C20" s="4" t="s">
        <v>46</v>
      </c>
      <c r="D20" s="3" t="s">
        <v>9</v>
      </c>
      <c r="E20" s="3" t="s">
        <v>15</v>
      </c>
      <c r="F20" s="19">
        <v>884</v>
      </c>
      <c r="G20" s="19">
        <v>5000</v>
      </c>
      <c r="H20" s="19"/>
      <c r="I20" s="47"/>
      <c r="J20" s="19"/>
      <c r="K20" s="19"/>
      <c r="L20" s="19">
        <f t="shared" si="0"/>
        <v>0</v>
      </c>
      <c r="M20" s="19">
        <f t="shared" si="1"/>
        <v>0</v>
      </c>
      <c r="N20" s="19">
        <f t="shared" si="2"/>
        <v>0</v>
      </c>
      <c r="O20" s="19">
        <f t="shared" si="3"/>
        <v>0</v>
      </c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s="2" customFormat="1" ht="25.95" customHeight="1" x14ac:dyDescent="0.3">
      <c r="A21" s="11">
        <v>14</v>
      </c>
      <c r="B21" s="20" t="s">
        <v>24</v>
      </c>
      <c r="C21" s="4" t="s">
        <v>47</v>
      </c>
      <c r="D21" s="3" t="s">
        <v>9</v>
      </c>
      <c r="E21" s="3" t="s">
        <v>15</v>
      </c>
      <c r="F21" s="19">
        <v>733</v>
      </c>
      <c r="G21" s="19">
        <v>5000</v>
      </c>
      <c r="H21" s="19"/>
      <c r="I21" s="47"/>
      <c r="J21" s="19"/>
      <c r="K21" s="19"/>
      <c r="L21" s="19">
        <f t="shared" si="0"/>
        <v>0</v>
      </c>
      <c r="M21" s="19">
        <f t="shared" si="1"/>
        <v>0</v>
      </c>
      <c r="N21" s="19">
        <f t="shared" si="2"/>
        <v>0</v>
      </c>
      <c r="O21" s="19">
        <f t="shared" si="3"/>
        <v>0</v>
      </c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s="2" customFormat="1" ht="25.95" customHeight="1" x14ac:dyDescent="0.3">
      <c r="A22" s="11">
        <v>15</v>
      </c>
      <c r="B22" s="20" t="s">
        <v>21</v>
      </c>
      <c r="C22" s="4" t="s">
        <v>48</v>
      </c>
      <c r="D22" s="3" t="s">
        <v>9</v>
      </c>
      <c r="E22" s="3" t="s">
        <v>15</v>
      </c>
      <c r="F22" s="19">
        <v>733</v>
      </c>
      <c r="G22" s="19">
        <v>5000</v>
      </c>
      <c r="H22" s="19"/>
      <c r="I22" s="47"/>
      <c r="J22" s="19"/>
      <c r="K22" s="19"/>
      <c r="L22" s="19">
        <f t="shared" si="0"/>
        <v>0</v>
      </c>
      <c r="M22" s="19">
        <f t="shared" si="1"/>
        <v>0</v>
      </c>
      <c r="N22" s="19">
        <f t="shared" si="2"/>
        <v>0</v>
      </c>
      <c r="O22" s="19">
        <f t="shared" si="3"/>
        <v>0</v>
      </c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s="2" customFormat="1" ht="25.95" customHeight="1" x14ac:dyDescent="0.3">
      <c r="A23" s="23">
        <v>16</v>
      </c>
      <c r="B23" s="20" t="s">
        <v>21</v>
      </c>
      <c r="C23" s="4" t="s">
        <v>49</v>
      </c>
      <c r="D23" s="3" t="s">
        <v>9</v>
      </c>
      <c r="E23" s="3" t="s">
        <v>15</v>
      </c>
      <c r="F23" s="19">
        <v>733</v>
      </c>
      <c r="G23" s="19">
        <v>5000</v>
      </c>
      <c r="H23" s="19"/>
      <c r="I23" s="47"/>
      <c r="J23" s="19"/>
      <c r="K23" s="19"/>
      <c r="L23" s="19">
        <f t="shared" si="0"/>
        <v>0</v>
      </c>
      <c r="M23" s="19">
        <f t="shared" si="1"/>
        <v>0</v>
      </c>
      <c r="N23" s="19">
        <f t="shared" si="2"/>
        <v>0</v>
      </c>
      <c r="O23" s="19">
        <f t="shared" si="3"/>
        <v>0</v>
      </c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s="2" customFormat="1" ht="25.95" customHeight="1" x14ac:dyDescent="0.3">
      <c r="A24" s="11">
        <v>17</v>
      </c>
      <c r="B24" s="20" t="s">
        <v>30</v>
      </c>
      <c r="C24" s="5" t="s">
        <v>50</v>
      </c>
      <c r="D24" s="3" t="s">
        <v>9</v>
      </c>
      <c r="E24" s="3" t="s">
        <v>15</v>
      </c>
      <c r="F24" s="19">
        <v>733</v>
      </c>
      <c r="G24" s="19">
        <v>5000</v>
      </c>
      <c r="H24" s="19"/>
      <c r="I24" s="47"/>
      <c r="J24" s="19"/>
      <c r="K24" s="19"/>
      <c r="L24" s="19">
        <f t="shared" si="0"/>
        <v>0</v>
      </c>
      <c r="M24" s="19">
        <f t="shared" si="1"/>
        <v>0</v>
      </c>
      <c r="N24" s="19">
        <f t="shared" si="2"/>
        <v>0</v>
      </c>
      <c r="O24" s="19">
        <f t="shared" si="3"/>
        <v>0</v>
      </c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s="2" customFormat="1" ht="25.95" customHeight="1" x14ac:dyDescent="0.3">
      <c r="A25" s="11">
        <v>18</v>
      </c>
      <c r="B25" s="20" t="s">
        <v>26</v>
      </c>
      <c r="C25" s="5" t="s">
        <v>51</v>
      </c>
      <c r="D25" s="3" t="s">
        <v>9</v>
      </c>
      <c r="E25" s="3" t="s">
        <v>15</v>
      </c>
      <c r="F25" s="19">
        <v>733</v>
      </c>
      <c r="G25" s="19">
        <v>5000</v>
      </c>
      <c r="H25" s="19"/>
      <c r="I25" s="47"/>
      <c r="J25" s="19"/>
      <c r="K25" s="19"/>
      <c r="L25" s="19">
        <f t="shared" si="0"/>
        <v>0</v>
      </c>
      <c r="M25" s="19">
        <f t="shared" si="1"/>
        <v>0</v>
      </c>
      <c r="N25" s="19">
        <f t="shared" si="2"/>
        <v>0</v>
      </c>
      <c r="O25" s="19">
        <f t="shared" si="3"/>
        <v>0</v>
      </c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s="2" customFormat="1" ht="25.95" customHeight="1" x14ac:dyDescent="0.3">
      <c r="A26" s="23">
        <v>19</v>
      </c>
      <c r="B26" s="20" t="s">
        <v>26</v>
      </c>
      <c r="C26" s="4" t="s">
        <v>52</v>
      </c>
      <c r="D26" s="3" t="s">
        <v>9</v>
      </c>
      <c r="E26" s="3" t="s">
        <v>15</v>
      </c>
      <c r="F26" s="19">
        <v>733</v>
      </c>
      <c r="G26" s="19">
        <v>5000</v>
      </c>
      <c r="H26" s="19"/>
      <c r="I26" s="47"/>
      <c r="J26" s="19"/>
      <c r="K26" s="19"/>
      <c r="L26" s="19">
        <f t="shared" si="0"/>
        <v>0</v>
      </c>
      <c r="M26" s="19">
        <f t="shared" si="1"/>
        <v>0</v>
      </c>
      <c r="N26" s="19">
        <f t="shared" si="2"/>
        <v>0</v>
      </c>
      <c r="O26" s="19">
        <f t="shared" si="3"/>
        <v>0</v>
      </c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s="2" customFormat="1" ht="25.95" customHeight="1" x14ac:dyDescent="0.3">
      <c r="A27" s="11">
        <v>20</v>
      </c>
      <c r="B27" s="20" t="s">
        <v>31</v>
      </c>
      <c r="C27" s="4" t="s">
        <v>31</v>
      </c>
      <c r="D27" s="3" t="s">
        <v>9</v>
      </c>
      <c r="E27" s="3" t="s">
        <v>15</v>
      </c>
      <c r="F27" s="19">
        <v>733</v>
      </c>
      <c r="G27" s="19">
        <v>5000</v>
      </c>
      <c r="H27" s="19"/>
      <c r="I27" s="47"/>
      <c r="J27" s="19"/>
      <c r="K27" s="19"/>
      <c r="L27" s="19">
        <f t="shared" si="0"/>
        <v>0</v>
      </c>
      <c r="M27" s="19">
        <f t="shared" si="1"/>
        <v>0</v>
      </c>
      <c r="N27" s="19">
        <f t="shared" si="2"/>
        <v>0</v>
      </c>
      <c r="O27" s="19">
        <f t="shared" si="3"/>
        <v>0</v>
      </c>
      <c r="P27" s="14"/>
      <c r="Q27" s="14"/>
      <c r="R27" s="14"/>
      <c r="S27" s="14"/>
      <c r="T27" s="14"/>
      <c r="U27" s="14"/>
      <c r="V27" s="14"/>
      <c r="W27" s="14"/>
      <c r="X27" s="14"/>
      <c r="Y27" s="14"/>
    </row>
    <row r="28" spans="1:25" s="2" customFormat="1" ht="25.95" customHeight="1" x14ac:dyDescent="0.3">
      <c r="A28" s="11">
        <v>21</v>
      </c>
      <c r="B28" s="20" t="s">
        <v>32</v>
      </c>
      <c r="C28" s="5" t="s">
        <v>53</v>
      </c>
      <c r="D28" s="3" t="s">
        <v>9</v>
      </c>
      <c r="E28" s="3" t="s">
        <v>15</v>
      </c>
      <c r="F28" s="19">
        <v>733</v>
      </c>
      <c r="G28" s="19">
        <v>5000</v>
      </c>
      <c r="H28" s="19"/>
      <c r="I28" s="47"/>
      <c r="J28" s="19"/>
      <c r="K28" s="19"/>
      <c r="L28" s="19">
        <f t="shared" si="0"/>
        <v>0</v>
      </c>
      <c r="M28" s="19">
        <f t="shared" si="1"/>
        <v>0</v>
      </c>
      <c r="N28" s="19">
        <f t="shared" si="2"/>
        <v>0</v>
      </c>
      <c r="O28" s="19">
        <f t="shared" si="3"/>
        <v>0</v>
      </c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s="2" customFormat="1" ht="25.95" customHeight="1" x14ac:dyDescent="0.3">
      <c r="A29" s="23">
        <v>22</v>
      </c>
      <c r="B29" s="20" t="s">
        <v>22</v>
      </c>
      <c r="C29" s="4" t="s">
        <v>54</v>
      </c>
      <c r="D29" s="3" t="s">
        <v>9</v>
      </c>
      <c r="E29" s="3" t="s">
        <v>15</v>
      </c>
      <c r="F29" s="19">
        <v>733</v>
      </c>
      <c r="G29" s="19">
        <v>5000</v>
      </c>
      <c r="H29" s="19"/>
      <c r="I29" s="47"/>
      <c r="J29" s="19"/>
      <c r="K29" s="19"/>
      <c r="L29" s="19">
        <f t="shared" si="0"/>
        <v>0</v>
      </c>
      <c r="M29" s="19">
        <f t="shared" si="1"/>
        <v>0</v>
      </c>
      <c r="N29" s="19">
        <f t="shared" si="2"/>
        <v>0</v>
      </c>
      <c r="O29" s="19">
        <f t="shared" si="3"/>
        <v>0</v>
      </c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s="2" customFormat="1" ht="25.95" customHeight="1" x14ac:dyDescent="0.3">
      <c r="A30" s="11">
        <v>23</v>
      </c>
      <c r="B30" s="20" t="s">
        <v>33</v>
      </c>
      <c r="C30" s="17" t="s">
        <v>33</v>
      </c>
      <c r="D30" s="18" t="s">
        <v>9</v>
      </c>
      <c r="E30" s="3" t="s">
        <v>15</v>
      </c>
      <c r="F30" s="19">
        <v>733</v>
      </c>
      <c r="G30" s="19">
        <v>5000</v>
      </c>
      <c r="H30" s="19"/>
      <c r="I30" s="47"/>
      <c r="J30" s="19"/>
      <c r="K30" s="19"/>
      <c r="L30" s="19">
        <f t="shared" si="0"/>
        <v>0</v>
      </c>
      <c r="M30" s="19">
        <f t="shared" si="1"/>
        <v>0</v>
      </c>
      <c r="N30" s="19">
        <f t="shared" si="2"/>
        <v>0</v>
      </c>
      <c r="O30" s="19">
        <f t="shared" si="3"/>
        <v>0</v>
      </c>
      <c r="P30" s="14"/>
      <c r="Q30" s="14"/>
      <c r="R30" s="14"/>
      <c r="S30" s="14"/>
      <c r="T30" s="14"/>
      <c r="U30" s="14"/>
      <c r="V30" s="14"/>
      <c r="W30" s="14"/>
      <c r="X30" s="14"/>
      <c r="Y30" s="14"/>
    </row>
    <row r="31" spans="1:25" s="2" customFormat="1" ht="25.95" customHeight="1" x14ac:dyDescent="0.3">
      <c r="A31" s="11">
        <v>24</v>
      </c>
      <c r="B31" s="20" t="s">
        <v>34</v>
      </c>
      <c r="C31" s="17" t="s">
        <v>34</v>
      </c>
      <c r="D31" s="18" t="s">
        <v>9</v>
      </c>
      <c r="E31" s="3" t="s">
        <v>15</v>
      </c>
      <c r="F31" s="19">
        <v>733</v>
      </c>
      <c r="G31" s="19">
        <v>5000</v>
      </c>
      <c r="H31" s="19"/>
      <c r="I31" s="47"/>
      <c r="J31" s="19"/>
      <c r="K31" s="19"/>
      <c r="L31" s="19">
        <f t="shared" si="0"/>
        <v>0</v>
      </c>
      <c r="M31" s="19">
        <f t="shared" si="1"/>
        <v>0</v>
      </c>
      <c r="N31" s="19">
        <f t="shared" si="2"/>
        <v>0</v>
      </c>
      <c r="O31" s="19">
        <f t="shared" si="3"/>
        <v>0</v>
      </c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 s="2" customFormat="1" ht="25.95" customHeight="1" x14ac:dyDescent="0.3">
      <c r="A32" s="23">
        <v>25</v>
      </c>
      <c r="B32" s="20" t="s">
        <v>35</v>
      </c>
      <c r="C32" s="17" t="s">
        <v>35</v>
      </c>
      <c r="D32" s="18" t="s">
        <v>9</v>
      </c>
      <c r="E32" s="3" t="s">
        <v>15</v>
      </c>
      <c r="F32" s="19">
        <v>733</v>
      </c>
      <c r="G32" s="19">
        <v>5000</v>
      </c>
      <c r="H32" s="19"/>
      <c r="I32" s="47"/>
      <c r="J32" s="19"/>
      <c r="K32" s="19"/>
      <c r="L32" s="19">
        <f t="shared" si="0"/>
        <v>0</v>
      </c>
      <c r="M32" s="19">
        <f t="shared" si="1"/>
        <v>0</v>
      </c>
      <c r="N32" s="19">
        <f t="shared" si="2"/>
        <v>0</v>
      </c>
      <c r="O32" s="19">
        <f t="shared" si="3"/>
        <v>0</v>
      </c>
      <c r="P32" s="14"/>
      <c r="Q32" s="14"/>
      <c r="R32" s="14"/>
      <c r="S32" s="14"/>
      <c r="T32" s="14"/>
      <c r="U32" s="14"/>
      <c r="V32" s="14"/>
      <c r="W32" s="14"/>
      <c r="X32" s="14"/>
      <c r="Y32" s="14"/>
    </row>
    <row r="33" spans="1:25" s="2" customFormat="1" ht="25.95" customHeight="1" x14ac:dyDescent="0.3">
      <c r="A33" s="11">
        <v>26</v>
      </c>
      <c r="B33" s="20" t="s">
        <v>36</v>
      </c>
      <c r="C33" s="17" t="s">
        <v>55</v>
      </c>
      <c r="D33" s="18" t="s">
        <v>9</v>
      </c>
      <c r="E33" s="3" t="s">
        <v>15</v>
      </c>
      <c r="F33" s="19">
        <v>884</v>
      </c>
      <c r="G33" s="19">
        <v>5000</v>
      </c>
      <c r="H33" s="19"/>
      <c r="I33" s="47"/>
      <c r="J33" s="19"/>
      <c r="K33" s="19"/>
      <c r="L33" s="19">
        <f t="shared" si="0"/>
        <v>0</v>
      </c>
      <c r="M33" s="19">
        <f t="shared" si="1"/>
        <v>0</v>
      </c>
      <c r="N33" s="19">
        <f t="shared" si="2"/>
        <v>0</v>
      </c>
      <c r="O33" s="19">
        <f t="shared" si="3"/>
        <v>0</v>
      </c>
      <c r="P33" s="14"/>
      <c r="Q33" s="14"/>
      <c r="R33" s="14"/>
      <c r="S33" s="14"/>
      <c r="T33" s="14"/>
      <c r="U33" s="14"/>
      <c r="V33" s="14"/>
      <c r="W33" s="14"/>
      <c r="X33" s="14"/>
      <c r="Y33" s="14"/>
    </row>
    <row r="34" spans="1:25" s="2" customFormat="1" ht="25.95" customHeight="1" x14ac:dyDescent="0.3">
      <c r="A34" s="11">
        <v>27</v>
      </c>
      <c r="B34" s="20" t="s">
        <v>24</v>
      </c>
      <c r="C34" s="17" t="s">
        <v>56</v>
      </c>
      <c r="D34" s="18" t="s">
        <v>10</v>
      </c>
      <c r="E34" s="3" t="s">
        <v>15</v>
      </c>
      <c r="F34" s="19">
        <v>616</v>
      </c>
      <c r="G34" s="19">
        <v>4000</v>
      </c>
      <c r="H34" s="19"/>
      <c r="I34" s="47"/>
      <c r="J34" s="19"/>
      <c r="K34" s="19"/>
      <c r="L34" s="19">
        <f t="shared" si="0"/>
        <v>0</v>
      </c>
      <c r="M34" s="19">
        <f t="shared" si="1"/>
        <v>0</v>
      </c>
      <c r="N34" s="19">
        <f t="shared" si="2"/>
        <v>0</v>
      </c>
      <c r="O34" s="19">
        <f t="shared" si="3"/>
        <v>0</v>
      </c>
      <c r="P34" s="14"/>
      <c r="Q34" s="14"/>
      <c r="R34" s="14"/>
      <c r="S34" s="14"/>
      <c r="T34" s="14"/>
      <c r="U34" s="14"/>
      <c r="V34" s="14"/>
      <c r="W34" s="14"/>
      <c r="X34" s="14"/>
      <c r="Y34" s="14"/>
    </row>
    <row r="35" spans="1:25" s="2" customFormat="1" ht="25.95" customHeight="1" x14ac:dyDescent="0.3">
      <c r="A35" s="23">
        <v>28</v>
      </c>
      <c r="B35" s="20" t="s">
        <v>21</v>
      </c>
      <c r="C35" s="17" t="s">
        <v>57</v>
      </c>
      <c r="D35" s="18" t="s">
        <v>10</v>
      </c>
      <c r="E35" s="3" t="s">
        <v>15</v>
      </c>
      <c r="F35" s="19">
        <v>728</v>
      </c>
      <c r="G35" s="19">
        <v>3584</v>
      </c>
      <c r="H35" s="19"/>
      <c r="I35" s="47"/>
      <c r="J35" s="19"/>
      <c r="K35" s="19"/>
      <c r="L35" s="19">
        <f t="shared" si="0"/>
        <v>0</v>
      </c>
      <c r="M35" s="19">
        <f t="shared" si="1"/>
        <v>0</v>
      </c>
      <c r="N35" s="19">
        <f t="shared" si="2"/>
        <v>0</v>
      </c>
      <c r="O35" s="19">
        <f t="shared" si="3"/>
        <v>0</v>
      </c>
      <c r="P35" s="14"/>
      <c r="Q35" s="14"/>
      <c r="R35" s="14"/>
      <c r="S35" s="14"/>
      <c r="T35" s="14"/>
      <c r="U35" s="14"/>
      <c r="V35" s="14"/>
      <c r="W35" s="14"/>
      <c r="X35" s="14"/>
      <c r="Y35" s="14"/>
    </row>
    <row r="36" spans="1:25" s="2" customFormat="1" ht="25.95" customHeight="1" x14ac:dyDescent="0.3">
      <c r="A36" s="11">
        <v>29</v>
      </c>
      <c r="B36" s="20" t="s">
        <v>21</v>
      </c>
      <c r="C36" s="17" t="s">
        <v>58</v>
      </c>
      <c r="D36" s="18" t="s">
        <v>10</v>
      </c>
      <c r="E36" s="3" t="s">
        <v>15</v>
      </c>
      <c r="F36" s="19">
        <v>728</v>
      </c>
      <c r="G36" s="19">
        <v>3584</v>
      </c>
      <c r="H36" s="19"/>
      <c r="I36" s="47"/>
      <c r="J36" s="19"/>
      <c r="K36" s="19"/>
      <c r="L36" s="19">
        <f t="shared" si="0"/>
        <v>0</v>
      </c>
      <c r="M36" s="19">
        <f t="shared" si="1"/>
        <v>0</v>
      </c>
      <c r="N36" s="19">
        <f t="shared" si="2"/>
        <v>0</v>
      </c>
      <c r="O36" s="19">
        <f t="shared" si="3"/>
        <v>0</v>
      </c>
      <c r="P36" s="14"/>
      <c r="Q36" s="14"/>
      <c r="R36" s="14"/>
      <c r="S36" s="14"/>
      <c r="T36" s="14"/>
      <c r="U36" s="14"/>
      <c r="V36" s="14"/>
      <c r="W36" s="14"/>
      <c r="X36" s="14"/>
      <c r="Y36" s="14"/>
    </row>
    <row r="37" spans="1:25" s="2" customFormat="1" ht="25.95" customHeight="1" x14ac:dyDescent="0.3">
      <c r="A37" s="11">
        <v>30</v>
      </c>
      <c r="B37" s="20" t="s">
        <v>21</v>
      </c>
      <c r="C37" s="17" t="s">
        <v>18</v>
      </c>
      <c r="D37" s="18" t="s">
        <v>10</v>
      </c>
      <c r="E37" s="3" t="s">
        <v>15</v>
      </c>
      <c r="F37" s="19">
        <v>728</v>
      </c>
      <c r="G37" s="19">
        <v>3584</v>
      </c>
      <c r="H37" s="19"/>
      <c r="I37" s="47"/>
      <c r="J37" s="19"/>
      <c r="K37" s="19"/>
      <c r="L37" s="19">
        <f t="shared" si="0"/>
        <v>0</v>
      </c>
      <c r="M37" s="19">
        <f t="shared" si="1"/>
        <v>0</v>
      </c>
      <c r="N37" s="19">
        <f t="shared" si="2"/>
        <v>0</v>
      </c>
      <c r="O37" s="19">
        <f t="shared" si="3"/>
        <v>0</v>
      </c>
      <c r="P37" s="14"/>
      <c r="Q37" s="14"/>
      <c r="R37" s="14"/>
      <c r="S37" s="14"/>
      <c r="T37" s="14"/>
      <c r="U37" s="14"/>
      <c r="V37" s="14"/>
      <c r="W37" s="14"/>
      <c r="X37" s="14"/>
      <c r="Y37" s="14"/>
    </row>
    <row r="38" spans="1:25" s="2" customFormat="1" ht="25.95" customHeight="1" x14ac:dyDescent="0.3">
      <c r="A38" s="23">
        <v>31</v>
      </c>
      <c r="B38" s="20" t="s">
        <v>31</v>
      </c>
      <c r="C38" s="17" t="s">
        <v>59</v>
      </c>
      <c r="D38" s="18" t="s">
        <v>10</v>
      </c>
      <c r="E38" s="3" t="s">
        <v>15</v>
      </c>
      <c r="F38" s="19">
        <v>728</v>
      </c>
      <c r="G38" s="19">
        <v>5000</v>
      </c>
      <c r="H38" s="19"/>
      <c r="I38" s="47"/>
      <c r="J38" s="19"/>
      <c r="K38" s="19"/>
      <c r="L38" s="19">
        <f t="shared" si="0"/>
        <v>0</v>
      </c>
      <c r="M38" s="19">
        <f t="shared" si="1"/>
        <v>0</v>
      </c>
      <c r="N38" s="19">
        <f t="shared" si="2"/>
        <v>0</v>
      </c>
      <c r="O38" s="19">
        <f t="shared" si="3"/>
        <v>0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</row>
    <row r="39" spans="1:25" s="2" customFormat="1" ht="25.95" customHeight="1" x14ac:dyDescent="0.3">
      <c r="A39" s="11">
        <v>32</v>
      </c>
      <c r="B39" s="20" t="s">
        <v>37</v>
      </c>
      <c r="C39" s="17" t="s">
        <v>60</v>
      </c>
      <c r="D39" s="18" t="s">
        <v>10</v>
      </c>
      <c r="E39" s="3" t="s">
        <v>15</v>
      </c>
      <c r="F39" s="19">
        <v>728</v>
      </c>
      <c r="G39" s="19">
        <v>4000</v>
      </c>
      <c r="H39" s="19"/>
      <c r="I39" s="47"/>
      <c r="J39" s="19"/>
      <c r="K39" s="19"/>
      <c r="L39" s="19">
        <f t="shared" si="0"/>
        <v>0</v>
      </c>
      <c r="M39" s="19">
        <f t="shared" si="1"/>
        <v>0</v>
      </c>
      <c r="N39" s="19">
        <f t="shared" si="2"/>
        <v>0</v>
      </c>
      <c r="O39" s="19">
        <f t="shared" si="3"/>
        <v>0</v>
      </c>
      <c r="P39" s="14"/>
      <c r="Q39" s="14"/>
      <c r="R39" s="14"/>
      <c r="S39" s="14"/>
      <c r="T39" s="14"/>
      <c r="U39" s="14"/>
      <c r="V39" s="14"/>
      <c r="W39" s="14"/>
      <c r="X39" s="14"/>
      <c r="Y39" s="14"/>
    </row>
    <row r="40" spans="1:25" s="2" customFormat="1" ht="25.95" customHeight="1" x14ac:dyDescent="0.3">
      <c r="A40" s="11">
        <v>33</v>
      </c>
      <c r="B40" s="20" t="s">
        <v>37</v>
      </c>
      <c r="C40" s="17" t="s">
        <v>61</v>
      </c>
      <c r="D40" s="18" t="s">
        <v>10</v>
      </c>
      <c r="E40" s="3" t="s">
        <v>15</v>
      </c>
      <c r="F40" s="19">
        <v>728</v>
      </c>
      <c r="G40" s="19">
        <v>3584</v>
      </c>
      <c r="H40" s="19"/>
      <c r="I40" s="47"/>
      <c r="J40" s="19"/>
      <c r="K40" s="19"/>
      <c r="L40" s="19">
        <f t="shared" si="0"/>
        <v>0</v>
      </c>
      <c r="M40" s="19">
        <f t="shared" si="1"/>
        <v>0</v>
      </c>
      <c r="N40" s="19">
        <f t="shared" si="2"/>
        <v>0</v>
      </c>
      <c r="O40" s="19">
        <f t="shared" si="3"/>
        <v>0</v>
      </c>
      <c r="P40" s="14"/>
      <c r="Q40" s="14"/>
      <c r="R40" s="14"/>
      <c r="S40" s="14"/>
      <c r="T40" s="14"/>
      <c r="U40" s="14"/>
      <c r="V40" s="14"/>
      <c r="W40" s="14"/>
      <c r="X40" s="14"/>
      <c r="Y40" s="14"/>
    </row>
    <row r="41" spans="1:25" s="2" customFormat="1" ht="25.95" customHeight="1" x14ac:dyDescent="0.3">
      <c r="A41" s="23">
        <v>34</v>
      </c>
      <c r="B41" s="20" t="s">
        <v>37</v>
      </c>
      <c r="C41" s="17" t="s">
        <v>62</v>
      </c>
      <c r="D41" s="18" t="s">
        <v>10</v>
      </c>
      <c r="E41" s="3" t="s">
        <v>15</v>
      </c>
      <c r="F41" s="19">
        <v>728</v>
      </c>
      <c r="G41" s="19">
        <v>3584</v>
      </c>
      <c r="H41" s="19"/>
      <c r="I41" s="47"/>
      <c r="J41" s="19"/>
      <c r="K41" s="19"/>
      <c r="L41" s="19">
        <f t="shared" si="0"/>
        <v>0</v>
      </c>
      <c r="M41" s="19">
        <f t="shared" si="1"/>
        <v>0</v>
      </c>
      <c r="N41" s="19">
        <f t="shared" si="2"/>
        <v>0</v>
      </c>
      <c r="O41" s="19">
        <f t="shared" si="3"/>
        <v>0</v>
      </c>
      <c r="P41" s="14"/>
      <c r="Q41" s="14"/>
      <c r="R41" s="14"/>
      <c r="S41" s="14"/>
      <c r="T41" s="14"/>
      <c r="U41" s="14"/>
      <c r="V41" s="14"/>
      <c r="W41" s="14"/>
      <c r="X41" s="14"/>
      <c r="Y41" s="14"/>
    </row>
    <row r="42" spans="1:25" s="2" customFormat="1" ht="25.95" customHeight="1" x14ac:dyDescent="0.3">
      <c r="A42" s="11">
        <v>35</v>
      </c>
      <c r="B42" s="20" t="s">
        <v>37</v>
      </c>
      <c r="C42" s="17" t="s">
        <v>63</v>
      </c>
      <c r="D42" s="18" t="s">
        <v>10</v>
      </c>
      <c r="E42" s="3" t="s">
        <v>15</v>
      </c>
      <c r="F42" s="19">
        <v>728</v>
      </c>
      <c r="G42" s="19">
        <v>3584</v>
      </c>
      <c r="H42" s="19"/>
      <c r="I42" s="47"/>
      <c r="J42" s="19"/>
      <c r="K42" s="19"/>
      <c r="L42" s="19">
        <f t="shared" si="0"/>
        <v>0</v>
      </c>
      <c r="M42" s="19">
        <f t="shared" si="1"/>
        <v>0</v>
      </c>
      <c r="N42" s="19">
        <f t="shared" si="2"/>
        <v>0</v>
      </c>
      <c r="O42" s="19">
        <f t="shared" si="3"/>
        <v>0</v>
      </c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3" spans="1:25" s="2" customFormat="1" ht="25.95" customHeight="1" x14ac:dyDescent="0.3">
      <c r="A43" s="11">
        <v>36</v>
      </c>
      <c r="B43" s="20" t="s">
        <v>23</v>
      </c>
      <c r="C43" s="17" t="s">
        <v>64</v>
      </c>
      <c r="D43" s="18" t="s">
        <v>10</v>
      </c>
      <c r="E43" s="3" t="s">
        <v>15</v>
      </c>
      <c r="F43" s="19">
        <v>728</v>
      </c>
      <c r="G43" s="19">
        <v>3584</v>
      </c>
      <c r="H43" s="19"/>
      <c r="I43" s="47"/>
      <c r="J43" s="19"/>
      <c r="K43" s="19"/>
      <c r="L43" s="19">
        <f t="shared" si="0"/>
        <v>0</v>
      </c>
      <c r="M43" s="19">
        <f t="shared" si="1"/>
        <v>0</v>
      </c>
      <c r="N43" s="19">
        <f t="shared" si="2"/>
        <v>0</v>
      </c>
      <c r="O43" s="19">
        <f t="shared" si="3"/>
        <v>0</v>
      </c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4" spans="1:25" s="2" customFormat="1" ht="25.95" customHeight="1" x14ac:dyDescent="0.3">
      <c r="A44" s="23">
        <v>37</v>
      </c>
      <c r="B44" s="20" t="s">
        <v>23</v>
      </c>
      <c r="C44" s="17" t="s">
        <v>65</v>
      </c>
      <c r="D44" s="18" t="s">
        <v>10</v>
      </c>
      <c r="E44" s="3" t="s">
        <v>15</v>
      </c>
      <c r="F44" s="19">
        <v>728</v>
      </c>
      <c r="G44" s="19">
        <v>3584</v>
      </c>
      <c r="H44" s="19"/>
      <c r="I44" s="47"/>
      <c r="J44" s="19"/>
      <c r="K44" s="19"/>
      <c r="L44" s="19">
        <f t="shared" si="0"/>
        <v>0</v>
      </c>
      <c r="M44" s="19">
        <f t="shared" si="1"/>
        <v>0</v>
      </c>
      <c r="N44" s="19">
        <f t="shared" si="2"/>
        <v>0</v>
      </c>
      <c r="O44" s="19">
        <f t="shared" si="3"/>
        <v>0</v>
      </c>
      <c r="P44" s="14"/>
      <c r="Q44" s="14"/>
      <c r="R44" s="14"/>
      <c r="S44" s="14"/>
      <c r="T44" s="14"/>
      <c r="U44" s="14"/>
      <c r="V44" s="14"/>
      <c r="W44" s="14"/>
      <c r="X44" s="14"/>
      <c r="Y44" s="14"/>
    </row>
    <row r="45" spans="1:25" s="2" customFormat="1" ht="25.95" customHeight="1" x14ac:dyDescent="0.3">
      <c r="A45" s="11">
        <v>38</v>
      </c>
      <c r="B45" s="20" t="s">
        <v>23</v>
      </c>
      <c r="C45" s="17" t="s">
        <v>66</v>
      </c>
      <c r="D45" s="18" t="s">
        <v>10</v>
      </c>
      <c r="E45" s="3" t="s">
        <v>15</v>
      </c>
      <c r="F45" s="19">
        <v>728</v>
      </c>
      <c r="G45" s="19">
        <v>3584</v>
      </c>
      <c r="H45" s="19"/>
      <c r="I45" s="47"/>
      <c r="J45" s="19"/>
      <c r="K45" s="19"/>
      <c r="L45" s="19">
        <f t="shared" si="0"/>
        <v>0</v>
      </c>
      <c r="M45" s="19">
        <f t="shared" si="1"/>
        <v>0</v>
      </c>
      <c r="N45" s="19">
        <f t="shared" si="2"/>
        <v>0</v>
      </c>
      <c r="O45" s="19">
        <f t="shared" si="3"/>
        <v>0</v>
      </c>
      <c r="P45" s="14"/>
      <c r="Q45" s="14"/>
      <c r="R45" s="14"/>
      <c r="S45" s="14"/>
      <c r="T45" s="14"/>
      <c r="U45" s="14"/>
      <c r="V45" s="14"/>
      <c r="W45" s="14"/>
      <c r="X45" s="14"/>
      <c r="Y45" s="14"/>
    </row>
    <row r="46" spans="1:25" s="2" customFormat="1" ht="25.95" customHeight="1" x14ac:dyDescent="0.3">
      <c r="A46" s="11">
        <v>39</v>
      </c>
      <c r="B46" s="20" t="s">
        <v>23</v>
      </c>
      <c r="C46" s="17" t="s">
        <v>67</v>
      </c>
      <c r="D46" s="18" t="s">
        <v>10</v>
      </c>
      <c r="E46" s="3" t="s">
        <v>15</v>
      </c>
      <c r="F46" s="19">
        <v>728</v>
      </c>
      <c r="G46" s="19">
        <v>3584</v>
      </c>
      <c r="H46" s="19"/>
      <c r="I46" s="47"/>
      <c r="J46" s="19"/>
      <c r="K46" s="19"/>
      <c r="L46" s="19">
        <f t="shared" si="0"/>
        <v>0</v>
      </c>
      <c r="M46" s="19">
        <f t="shared" si="1"/>
        <v>0</v>
      </c>
      <c r="N46" s="19">
        <f t="shared" si="2"/>
        <v>0</v>
      </c>
      <c r="O46" s="19">
        <f t="shared" si="3"/>
        <v>0</v>
      </c>
      <c r="P46" s="14"/>
      <c r="Q46" s="14"/>
      <c r="R46" s="14"/>
      <c r="S46" s="14"/>
      <c r="T46" s="14"/>
      <c r="U46" s="14"/>
      <c r="V46" s="14"/>
      <c r="W46" s="14"/>
      <c r="X46" s="14"/>
      <c r="Y46" s="14"/>
    </row>
    <row r="47" spans="1:25" s="2" customFormat="1" ht="25.95" customHeight="1" x14ac:dyDescent="0.3">
      <c r="A47" s="23">
        <v>40</v>
      </c>
      <c r="B47" s="20" t="s">
        <v>23</v>
      </c>
      <c r="C47" s="17" t="s">
        <v>68</v>
      </c>
      <c r="D47" s="18" t="s">
        <v>10</v>
      </c>
      <c r="E47" s="3" t="s">
        <v>15</v>
      </c>
      <c r="F47" s="19">
        <v>728</v>
      </c>
      <c r="G47" s="19">
        <v>3584</v>
      </c>
      <c r="H47" s="19"/>
      <c r="I47" s="47"/>
      <c r="J47" s="19"/>
      <c r="K47" s="19"/>
      <c r="L47" s="19">
        <f t="shared" si="0"/>
        <v>0</v>
      </c>
      <c r="M47" s="19">
        <f t="shared" si="1"/>
        <v>0</v>
      </c>
      <c r="N47" s="19">
        <f t="shared" si="2"/>
        <v>0</v>
      </c>
      <c r="O47" s="19">
        <f t="shared" si="3"/>
        <v>0</v>
      </c>
      <c r="P47" s="14"/>
      <c r="Q47" s="14"/>
      <c r="R47" s="14"/>
      <c r="S47" s="14"/>
      <c r="T47" s="14"/>
      <c r="U47" s="14"/>
      <c r="V47" s="14"/>
      <c r="W47" s="14"/>
      <c r="X47" s="14"/>
      <c r="Y47" s="14"/>
    </row>
    <row r="48" spans="1:25" s="2" customFormat="1" ht="25.95" customHeight="1" x14ac:dyDescent="0.3">
      <c r="A48" s="11">
        <v>41</v>
      </c>
      <c r="B48" s="20" t="s">
        <v>22</v>
      </c>
      <c r="C48" s="17" t="s">
        <v>69</v>
      </c>
      <c r="D48" s="18" t="s">
        <v>10</v>
      </c>
      <c r="E48" s="3" t="s">
        <v>15</v>
      </c>
      <c r="F48" s="19">
        <v>616</v>
      </c>
      <c r="G48" s="19">
        <v>3000</v>
      </c>
      <c r="H48" s="19"/>
      <c r="I48" s="47"/>
      <c r="J48" s="19"/>
      <c r="K48" s="19"/>
      <c r="L48" s="19">
        <f t="shared" si="0"/>
        <v>0</v>
      </c>
      <c r="M48" s="19">
        <f t="shared" si="1"/>
        <v>0</v>
      </c>
      <c r="N48" s="19">
        <f t="shared" si="2"/>
        <v>0</v>
      </c>
      <c r="O48" s="19">
        <f t="shared" si="3"/>
        <v>0</v>
      </c>
      <c r="P48" s="14"/>
      <c r="Q48" s="14"/>
      <c r="R48" s="14"/>
      <c r="S48" s="14"/>
      <c r="T48" s="14"/>
      <c r="U48" s="14"/>
      <c r="V48" s="14"/>
      <c r="W48" s="14"/>
      <c r="X48" s="14"/>
      <c r="Y48" s="14"/>
    </row>
    <row r="49" spans="1:25" s="2" customFormat="1" ht="25.95" customHeight="1" x14ac:dyDescent="0.3">
      <c r="A49" s="11">
        <v>42</v>
      </c>
      <c r="B49" s="20" t="s">
        <v>22</v>
      </c>
      <c r="C49" s="17" t="s">
        <v>70</v>
      </c>
      <c r="D49" s="18" t="s">
        <v>10</v>
      </c>
      <c r="E49" s="3" t="s">
        <v>15</v>
      </c>
      <c r="F49" s="19">
        <v>616</v>
      </c>
      <c r="G49" s="19">
        <v>3000</v>
      </c>
      <c r="H49" s="19"/>
      <c r="I49" s="47"/>
      <c r="J49" s="19"/>
      <c r="K49" s="19"/>
      <c r="L49" s="19">
        <f t="shared" si="0"/>
        <v>0</v>
      </c>
      <c r="M49" s="19">
        <f t="shared" si="1"/>
        <v>0</v>
      </c>
      <c r="N49" s="19">
        <f t="shared" si="2"/>
        <v>0</v>
      </c>
      <c r="O49" s="19">
        <f t="shared" si="3"/>
        <v>0</v>
      </c>
      <c r="P49" s="14"/>
      <c r="Q49" s="14"/>
      <c r="R49" s="14"/>
      <c r="S49" s="14"/>
      <c r="T49" s="14"/>
      <c r="U49" s="14"/>
      <c r="V49" s="14"/>
      <c r="W49" s="14"/>
      <c r="X49" s="14"/>
      <c r="Y49" s="14"/>
    </row>
    <row r="50" spans="1:25" s="2" customFormat="1" ht="25.95" customHeight="1" x14ac:dyDescent="0.3">
      <c r="A50" s="23">
        <v>43</v>
      </c>
      <c r="B50" s="20" t="s">
        <v>33</v>
      </c>
      <c r="C50" s="17" t="s">
        <v>71</v>
      </c>
      <c r="D50" s="18" t="s">
        <v>10</v>
      </c>
      <c r="E50" s="3" t="s">
        <v>15</v>
      </c>
      <c r="F50" s="19">
        <v>616</v>
      </c>
      <c r="G50" s="19">
        <v>3000</v>
      </c>
      <c r="H50" s="19"/>
      <c r="I50" s="47"/>
      <c r="J50" s="19"/>
      <c r="K50" s="19"/>
      <c r="L50" s="19">
        <f t="shared" si="0"/>
        <v>0</v>
      </c>
      <c r="M50" s="19">
        <f t="shared" si="1"/>
        <v>0</v>
      </c>
      <c r="N50" s="19">
        <f t="shared" si="2"/>
        <v>0</v>
      </c>
      <c r="O50" s="19">
        <f t="shared" si="3"/>
        <v>0</v>
      </c>
      <c r="P50" s="14"/>
      <c r="Q50" s="14"/>
      <c r="R50" s="14"/>
      <c r="S50" s="14"/>
      <c r="T50" s="14"/>
      <c r="U50" s="14"/>
      <c r="V50" s="14"/>
      <c r="W50" s="14"/>
      <c r="X50" s="14"/>
      <c r="Y50" s="14"/>
    </row>
    <row r="51" spans="1:25" s="2" customFormat="1" ht="25.95" customHeight="1" x14ac:dyDescent="0.3">
      <c r="A51" s="11">
        <v>44</v>
      </c>
      <c r="B51" s="20" t="s">
        <v>33</v>
      </c>
      <c r="C51" s="17" t="s">
        <v>72</v>
      </c>
      <c r="D51" s="18" t="s">
        <v>10</v>
      </c>
      <c r="E51" s="3" t="s">
        <v>15</v>
      </c>
      <c r="F51" s="19">
        <v>616</v>
      </c>
      <c r="G51" s="19">
        <v>3000</v>
      </c>
      <c r="H51" s="19"/>
      <c r="I51" s="47"/>
      <c r="J51" s="19"/>
      <c r="K51" s="19"/>
      <c r="L51" s="19">
        <f t="shared" si="0"/>
        <v>0</v>
      </c>
      <c r="M51" s="19">
        <f t="shared" si="1"/>
        <v>0</v>
      </c>
      <c r="N51" s="19">
        <f t="shared" si="2"/>
        <v>0</v>
      </c>
      <c r="O51" s="19">
        <f t="shared" si="3"/>
        <v>0</v>
      </c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1:25" s="2" customFormat="1" ht="25.95" customHeight="1" x14ac:dyDescent="0.3">
      <c r="A52" s="11">
        <v>45</v>
      </c>
      <c r="B52" s="20" t="s">
        <v>28</v>
      </c>
      <c r="C52" s="17" t="s">
        <v>73</v>
      </c>
      <c r="D52" s="18" t="s">
        <v>10</v>
      </c>
      <c r="E52" s="3" t="s">
        <v>15</v>
      </c>
      <c r="F52" s="19">
        <v>728</v>
      </c>
      <c r="G52" s="19">
        <v>3000</v>
      </c>
      <c r="H52" s="19"/>
      <c r="I52" s="47"/>
      <c r="J52" s="19"/>
      <c r="K52" s="19"/>
      <c r="L52" s="19">
        <f t="shared" si="0"/>
        <v>0</v>
      </c>
      <c r="M52" s="19">
        <f t="shared" si="1"/>
        <v>0</v>
      </c>
      <c r="N52" s="19">
        <f t="shared" si="2"/>
        <v>0</v>
      </c>
      <c r="O52" s="19">
        <f t="shared" si="3"/>
        <v>0</v>
      </c>
      <c r="P52" s="14"/>
      <c r="Q52" s="14"/>
      <c r="R52" s="14"/>
      <c r="S52" s="14"/>
      <c r="T52" s="14"/>
      <c r="U52" s="14"/>
      <c r="V52" s="14"/>
      <c r="W52" s="14"/>
      <c r="X52" s="14"/>
      <c r="Y52" s="14"/>
    </row>
    <row r="53" spans="1:25" s="2" customFormat="1" ht="25.95" customHeight="1" x14ac:dyDescent="0.3">
      <c r="A53" s="11">
        <v>46</v>
      </c>
      <c r="B53" s="20" t="s">
        <v>29</v>
      </c>
      <c r="C53" s="17" t="s">
        <v>74</v>
      </c>
      <c r="D53" s="18" t="s">
        <v>10</v>
      </c>
      <c r="E53" s="3" t="s">
        <v>15</v>
      </c>
      <c r="F53" s="19">
        <v>616</v>
      </c>
      <c r="G53" s="19">
        <v>3000</v>
      </c>
      <c r="H53" s="19"/>
      <c r="I53" s="47"/>
      <c r="J53" s="19"/>
      <c r="K53" s="19"/>
      <c r="L53" s="19">
        <f t="shared" si="0"/>
        <v>0</v>
      </c>
      <c r="M53" s="19">
        <f t="shared" si="1"/>
        <v>0</v>
      </c>
      <c r="N53" s="19">
        <f t="shared" si="2"/>
        <v>0</v>
      </c>
      <c r="O53" s="19">
        <f t="shared" si="3"/>
        <v>0</v>
      </c>
      <c r="P53" s="14"/>
      <c r="Q53" s="14"/>
      <c r="R53" s="14"/>
      <c r="S53" s="14"/>
      <c r="T53" s="14"/>
      <c r="U53" s="14"/>
      <c r="V53" s="14"/>
      <c r="W53" s="14"/>
      <c r="X53" s="14"/>
      <c r="Y53" s="14"/>
    </row>
    <row r="54" spans="1:25" s="2" customFormat="1" ht="25.95" customHeight="1" x14ac:dyDescent="0.3">
      <c r="A54" s="11">
        <v>47</v>
      </c>
      <c r="B54" s="20" t="s">
        <v>21</v>
      </c>
      <c r="C54" s="17" t="s">
        <v>82</v>
      </c>
      <c r="D54" s="18" t="s">
        <v>84</v>
      </c>
      <c r="E54" s="3" t="s">
        <v>15</v>
      </c>
      <c r="F54" s="19">
        <v>1320</v>
      </c>
      <c r="G54" s="19">
        <v>16000</v>
      </c>
      <c r="H54" s="19"/>
      <c r="I54" s="47"/>
      <c r="J54" s="19"/>
      <c r="K54" s="19"/>
      <c r="L54" s="19">
        <f t="shared" si="0"/>
        <v>0</v>
      </c>
      <c r="M54" s="19">
        <f t="shared" si="1"/>
        <v>0</v>
      </c>
      <c r="N54" s="19">
        <f t="shared" si="2"/>
        <v>0</v>
      </c>
      <c r="O54" s="19">
        <f t="shared" si="3"/>
        <v>0</v>
      </c>
      <c r="P54" s="14"/>
      <c r="Q54" s="14"/>
      <c r="R54" s="14"/>
      <c r="S54" s="14"/>
      <c r="T54" s="14"/>
      <c r="U54" s="14"/>
      <c r="V54" s="14"/>
      <c r="W54" s="14"/>
      <c r="X54" s="14"/>
      <c r="Y54" s="14"/>
    </row>
    <row r="55" spans="1:25" s="2" customFormat="1" ht="25.95" customHeight="1" thickBot="1" x14ac:dyDescent="0.35">
      <c r="A55" s="41">
        <v>48</v>
      </c>
      <c r="B55" s="42" t="s">
        <v>21</v>
      </c>
      <c r="C55" s="17" t="s">
        <v>83</v>
      </c>
      <c r="D55" s="18" t="s">
        <v>83</v>
      </c>
      <c r="E55" s="18" t="s">
        <v>15</v>
      </c>
      <c r="F55" s="43">
        <v>1780</v>
      </c>
      <c r="G55" s="43">
        <v>16000</v>
      </c>
      <c r="H55" s="43"/>
      <c r="I55" s="48"/>
      <c r="J55" s="43"/>
      <c r="K55" s="43"/>
      <c r="L55" s="43">
        <f t="shared" si="0"/>
        <v>0</v>
      </c>
      <c r="M55" s="43">
        <f t="shared" si="1"/>
        <v>0</v>
      </c>
      <c r="N55" s="43">
        <f t="shared" si="2"/>
        <v>0</v>
      </c>
      <c r="O55" s="43">
        <f t="shared" si="3"/>
        <v>0</v>
      </c>
      <c r="P55" s="14"/>
      <c r="Q55" s="14"/>
      <c r="R55" s="14"/>
      <c r="S55" s="14"/>
      <c r="T55" s="14"/>
      <c r="U55" s="14"/>
      <c r="V55" s="14"/>
      <c r="W55" s="14"/>
      <c r="X55" s="14"/>
      <c r="Y55" s="14"/>
    </row>
    <row r="56" spans="1:25" s="1" customFormat="1" ht="28.5" customHeight="1" thickBot="1" x14ac:dyDescent="0.35">
      <c r="A56" s="49" t="s">
        <v>11</v>
      </c>
      <c r="B56" s="50"/>
      <c r="C56" s="50"/>
      <c r="D56" s="51"/>
      <c r="E56" s="44"/>
      <c r="F56" s="45">
        <f>SUM(F8:F55)</f>
        <v>57250</v>
      </c>
      <c r="G56" s="45">
        <f>SUM(G8:G55)</f>
        <v>400344</v>
      </c>
      <c r="H56" s="45">
        <f>SUM(H8:H55)</f>
        <v>140000</v>
      </c>
      <c r="I56" s="46"/>
      <c r="J56" s="46"/>
      <c r="K56" s="46"/>
      <c r="L56" s="46">
        <f>SUM(L8:L55)</f>
        <v>0</v>
      </c>
      <c r="M56" s="46">
        <f>SUM(M8:M55)</f>
        <v>0</v>
      </c>
      <c r="N56" s="46">
        <f>SUM(N8:N55)</f>
        <v>0</v>
      </c>
      <c r="O56" s="46">
        <f>SUM(O8:O55)</f>
        <v>0</v>
      </c>
      <c r="P56" s="13"/>
      <c r="Q56" s="22"/>
      <c r="R56" s="13"/>
      <c r="S56" s="13"/>
      <c r="T56" s="13"/>
      <c r="U56" s="13"/>
      <c r="V56" s="13"/>
      <c r="W56" s="13"/>
      <c r="X56" s="13"/>
      <c r="Y56" s="13"/>
    </row>
    <row r="57" spans="1:25" ht="15.6" x14ac:dyDescent="0.3">
      <c r="A57" s="27" t="s">
        <v>85</v>
      </c>
      <c r="B57" s="28" t="s">
        <v>86</v>
      </c>
      <c r="C57" s="29"/>
      <c r="D57" s="30"/>
      <c r="E57" s="31"/>
      <c r="F57" s="32"/>
      <c r="G57" s="32"/>
      <c r="H57" s="32"/>
      <c r="I57" s="32"/>
      <c r="J57" s="33"/>
      <c r="K57" s="33"/>
      <c r="L57" s="33"/>
      <c r="M57" s="33"/>
      <c r="N57" s="33"/>
      <c r="O57" s="33"/>
    </row>
    <row r="58" spans="1:25" x14ac:dyDescent="0.3">
      <c r="A58" s="30"/>
      <c r="B58" s="34"/>
      <c r="C58" s="29"/>
      <c r="D58" s="30"/>
      <c r="E58" s="31"/>
      <c r="F58" s="32"/>
      <c r="G58" s="32"/>
      <c r="H58" s="32"/>
      <c r="I58" s="32"/>
      <c r="J58" s="33"/>
      <c r="K58" s="33"/>
      <c r="L58" s="33"/>
      <c r="M58" s="33"/>
      <c r="N58" s="33"/>
      <c r="O58" s="33"/>
    </row>
  </sheetData>
  <mergeCells count="6">
    <mergeCell ref="A56:D56"/>
    <mergeCell ref="A1:O2"/>
    <mergeCell ref="A3:B3"/>
    <mergeCell ref="D3:O6"/>
    <mergeCell ref="A4:B4"/>
    <mergeCell ref="A6:B6"/>
  </mergeCells>
  <pageMargins left="0.7" right="0.7" top="0.75" bottom="0.75" header="0.3" footer="0.3"/>
  <pageSetup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Paktia Winterizaiton 2024</vt:lpstr>
      <vt:lpstr>'Paktia Winterizaiton 2024'!Print_Area</vt:lpstr>
      <vt:lpstr>'Paktia Winterizaiton 2024'!Print_Titles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RaEEs JawaID</dc:creator>
  <cp:lastModifiedBy>Mohammad Edris Emami</cp:lastModifiedBy>
  <cp:lastPrinted>2024-11-19T05:40:41Z</cp:lastPrinted>
  <dcterms:created xsi:type="dcterms:W3CDTF">2022-06-13T09:15:57Z</dcterms:created>
  <dcterms:modified xsi:type="dcterms:W3CDTF">2024-11-19T05:50:15Z</dcterms:modified>
</cp:coreProperties>
</file>