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3 JICA SCHOOLS\01 Badakhshan\2024NR01-BDSHN-110300017-Furgha Mero Mixed High School\"/>
    </mc:Choice>
  </mc:AlternateContent>
  <xr:revisionPtr revIDLastSave="0" documentId="13_ncr:1_{BF31B608-3AC3-4B5E-B00E-BACD1B339A50}" xr6:coauthVersionLast="47" xr6:coauthVersionMax="47" xr10:uidLastSave="{00000000-0000-0000-0000-000000000000}"/>
  <bookViews>
    <workbookView xWindow="42270" yWindow="495" windowWidth="26265" windowHeight="20025" xr2:uid="{00000000-000D-0000-FFFF-FFFF00000000}"/>
  </bookViews>
  <sheets>
    <sheet name="Summary" sheetId="8" r:id="rId1"/>
    <sheet name="boundary wall"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 i="5" l="1"/>
  <c r="F14" i="5" l="1"/>
  <c r="C4" i="8" s="1"/>
  <c r="C5" i="8" s="1"/>
</calcChain>
</file>

<file path=xl/sharedStrings.xml><?xml version="1.0" encoding="utf-8"?>
<sst xmlns="http://schemas.openxmlformats.org/spreadsheetml/2006/main" count="37" uniqueCount="31">
  <si>
    <t>Remarks</t>
  </si>
  <si>
    <t>S.N</t>
  </si>
  <si>
    <t>M3</t>
  </si>
  <si>
    <t>Quantity</t>
  </si>
  <si>
    <t>No</t>
  </si>
  <si>
    <t>Description of Work</t>
  </si>
  <si>
    <t>Unit</t>
  </si>
  <si>
    <t>Sqm</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</si>
  <si>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</si>
  <si>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r>
      <t>M</t>
    </r>
    <r>
      <rPr>
        <vertAlign val="superscript"/>
        <sz val="10"/>
        <rFont val="Calibri"/>
        <family val="2"/>
        <scheme val="minor"/>
      </rPr>
      <t>3</t>
    </r>
  </si>
  <si>
    <t xml:space="preserve">unit cost (Afn) </t>
  </si>
  <si>
    <t>Total cost(Afn)</t>
  </si>
  <si>
    <t>Grand Total</t>
  </si>
  <si>
    <t>Site Leveling and Preparation:Prepare all materials, equipment, and manpower for Site preparation this include site leveling (excavation or backfilling) removing any trees, vegetation, debris, or other obstructions from the construction site as per specification and engineers’ directions with all required activities</t>
  </si>
  <si>
    <r>
      <rPr>
        <b/>
        <sz val="10"/>
        <rFont val="Calibri"/>
        <family val="2"/>
        <scheme val="minor"/>
      </rPr>
      <t>Fill and Back Fill around Foundation:</t>
    </r>
    <r>
      <rPr>
        <sz val="10"/>
        <rFont val="Calibri"/>
        <family val="2"/>
        <scheme val="minor"/>
      </rPr>
      <t xml:space="preserve">  Prepare all materials, equipment, and manpower for backfillinng with selected approved soil materials obtained from excavation, including95% compaction 
with test,all related activities to complete the job as per drawing and instruction of in charge engineer All tasks for this item to be under full approval in charge engineer</t>
    </r>
  </si>
  <si>
    <r>
      <rPr>
        <b/>
        <sz val="10"/>
        <rFont val="Calibri"/>
        <family val="2"/>
        <scheme val="minor"/>
      </rPr>
      <t>PCC above  stone masonry:</t>
    </r>
    <r>
      <rPr>
        <sz val="10"/>
        <rFont val="Calibri"/>
        <family val="2"/>
        <scheme val="minor"/>
      </rPr>
      <t xml:space="preserve">
Prepare all materials, equipment, and manpower for Casting (10 cm ) plain concrete (C15MPa) PCC above stone masonry. all needed works to complete the job.the price including Shuttering, execution, curing with all related activities,all related activities to complete the job as per drawing and instruction of in charge engineer All tasks for this item to be under full approval in charge engineer                                                                                                              
 </t>
    </r>
  </si>
  <si>
    <r>
      <rPr>
        <b/>
        <sz val="10"/>
        <rFont val="Calibri"/>
        <family val="2"/>
        <scheme val="minor"/>
      </rPr>
      <t xml:space="preserve">PCC Concrete Cupping: </t>
    </r>
    <r>
      <rPr>
        <sz val="10"/>
        <rFont val="Calibri"/>
        <family val="2"/>
        <scheme val="minor"/>
      </rPr>
      <t>Prepare all materials, equipment, and manpower for cast 15MpaPCC concrete above the brick finish wall with all related activities (Formwork ,concrete caste, curing).all related activities to complete the job as per drawing and instruction of in charge engineer All tasks for this item to be under full approval in charge engineer</t>
    </r>
  </si>
  <si>
    <r>
      <rPr>
        <b/>
        <sz val="10"/>
        <rFont val="Calibri"/>
        <family val="2"/>
        <scheme val="minor"/>
      </rPr>
      <t>Reinforced Concrete for door columns and foundation:</t>
    </r>
    <r>
      <rPr>
        <sz val="10"/>
        <rFont val="Calibri"/>
        <family val="2"/>
        <scheme val="minor"/>
      </rPr>
      <t xml:space="preserve"> Prepare all materials, equipment, and manpower for cast 20Mpa reinforced concrete for door columns and foundations wall with all related activities (Excavation of foundation for RCC Columns ,Form work, steel work, concrete caste, curing).all related activities to complete the job as per drawing and instruction of in charge engineer All tasks for this item to be under full approval in charge engineer</t>
    </r>
  </si>
  <si>
    <r>
      <rPr>
        <b/>
        <sz val="10"/>
        <rFont val="Calibri"/>
        <family val="2"/>
        <scheme val="minor"/>
      </rPr>
      <t>Steel Main Swing Gate and small Gate :</t>
    </r>
    <r>
      <rPr>
        <sz val="10"/>
        <rFont val="Calibri"/>
        <family val="2"/>
        <scheme val="minor"/>
      </rPr>
      <t xml:space="preserve"> Prepare all materials, equipment, and manpower for Install a steel swing gate and one small steel gate, The job includes: 
- Installation of(3x2.2)m steel double swing door and (1.2*2.2)m one small gate including locks . 
-Painting of the gate ( one coat of anti rust paint and two coats of oil based metallic paint).all task should be included to complete the job for details follow the drawings.  all related activities to complete the job as per drawing and instruction of in charge engineer All tasks for this item to be under full approval in charge engineer </t>
    </r>
  </si>
  <si>
    <t>JOB</t>
  </si>
  <si>
    <r>
      <rPr>
        <b/>
        <sz val="10"/>
        <rFont val="Calibri"/>
        <family val="2"/>
        <scheme val="minor"/>
      </rPr>
      <t xml:space="preserve">Exterior Paint:  </t>
    </r>
    <r>
      <rPr>
        <sz val="10"/>
        <rFont val="Calibri"/>
        <family val="2"/>
        <scheme val="minor"/>
      </rPr>
      <t>Prepare all materials, equipment, and manpower for 100% acrylic Weather sheet paint on exterior surface of exterior walls. The job includes:                         - Surface preparation, grinding and cleaning.                                                                           -Application of 3 coats of 100% of acrylic weather sheet paint on exterior walls with one coat primer and two coats of paint.all related activities to complete the job as per drawing and instruction of in charge engineer All tasks for this item to be under full approval in charge engineer</t>
    </r>
  </si>
  <si>
    <t>Construction of Boundary Wall for Furgha Mero primary School L= 210M  Badakhshan Province,Jurm District</t>
  </si>
  <si>
    <r>
      <rPr>
        <b/>
        <sz val="10"/>
        <rFont val="Calibri"/>
        <family val="2"/>
        <scheme val="minor"/>
      </rPr>
      <t xml:space="preserve">Excavation works: </t>
    </r>
    <r>
      <rPr>
        <sz val="10"/>
        <rFont val="Calibri"/>
        <family val="2"/>
        <scheme val="minor"/>
      </rPr>
      <t xml:space="preserve">
Prepare all materials, equipment, and manpower for Excavation to the required level of foundations  with dimensions 80xcmx100cm foundation under stone masonry . The works include leveling, transporting, loading and unloading all surplus materials to an approved site ,all related activities to complete the job as per drawing and instruction of in charge engineer All tasks for this item to be under full approval in charge engineer</t>
    </r>
  </si>
  <si>
    <r>
      <rPr>
        <b/>
        <sz val="10"/>
        <rFont val="Calibri"/>
        <family val="2"/>
        <scheme val="minor"/>
      </rPr>
      <t xml:space="preserve">Stone Masonry Foundation : </t>
    </r>
    <r>
      <rPr>
        <sz val="10"/>
        <rFont val="Calibri"/>
        <family val="2"/>
        <scheme val="minor"/>
      </rPr>
      <t xml:space="preserve">
 Prepare all materials, equipment, and manpower for Build  Stone foundation W 80cm* H 80cm using approved Stone and cement mortar (1:5)  .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</si>
  <si>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 xml:space="preserve"> Stone Masonry Super Structure with pointing : </t>
    </r>
    <r>
      <rPr>
        <sz val="10"/>
        <rFont val="Calibri"/>
        <family val="2"/>
        <scheme val="minor"/>
      </rPr>
      <t xml:space="preserve">
 Prepare all materials, equipment, and manpower for Build  Stone masonry super structure wall with wall dimensions  W 70cm* H 260cm  using approved Stone and cement mortar (1:5) including pointing with 1:4 cement mart or . All needed work to complete the job (materials, tools and manpower) to be included in the price.all related activities to complete the job as per drawing and instruction of in charge engineer All tasks for this item to be under full approval in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</si>
  <si>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</si>
  <si>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</si>
  <si>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</si>
  <si>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 xml:space="preserve">Grand total amount in AFN </t>
  </si>
  <si>
    <t>Total of Priority 1 (Construction of Boundary Wall 210m)</t>
  </si>
  <si>
    <t>Renovation of (Furgha Mero primary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</si>
</sst>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sz val="10"/>
      <name val="Arial"/>
      <family val="2"/>
    </font>
    <font>
      <sz val="10"/>
      <color rgb="FF000000"/>
      <name val="Calibri"/>
      <family val="2"/>
      <scheme val="minor"/>
    </font>
    <font>
      <sz val="10"/>
      <name val="Calibri"/>
      <family val="2"/>
      <scheme val="minor"/>
    </font>
    <font>
      <vertAlign val="superscript"/>
      <sz val="10"/>
      <name val="Calibri"/>
      <family val="2"/>
      <scheme val="minor"/>
    </font>
    <font>
      <b/>
      <sz val="10"/>
      <name val="Calibri"/>
      <family val="2"/>
      <scheme val="minor"/>
    </font>
    <font>
      <b/>
      <sz val="16"/>
      <name val="Cambria"/>
      <family val="2"/>
      <scheme val="major"/>
    </font>
    <font>
      <sz val="10"/>
      <name val="Cambria"/>
      <family val="2"/>
      <scheme val="major"/>
    </font>
    <font>
      <b/>
      <sz val="14"/>
      <color theme="1"/>
      <name val="Times New Roman"/>
      <family val="1"/>
    </font>
    <font>
      <sz val="12"/>
      <color rgb="FF000000"/>
      <name val="Times New Roman"/>
      <family val="1"/>
    </font>
  </fonts>
  <fills count="8">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46">
    <xf numFmtId="0" fontId="0" fillId="0" borderId="0" xfId="0" applyAlignment="1">
      <alignment horizontal="left" vertical="top"/>
    </xf>
    <xf numFmtId="0" fontId="2" fillId="0" borderId="1" xfId="0" applyFont="1" applyBorder="1" applyAlignment="1">
      <alignment horizontal="center" vertical="center"/>
    </xf>
    <xf numFmtId="0" fontId="2" fillId="0" borderId="0" xfId="0" applyFont="1" applyAlignment="1">
      <alignment horizontal="left" vertical="top"/>
    </xf>
    <xf numFmtId="0" fontId="3" fillId="0" borderId="1" xfId="1" applyFont="1" applyBorder="1" applyAlignment="1">
      <alignment horizontal="center" vertical="center"/>
    </xf>
    <xf numFmtId="0" fontId="3" fillId="0" borderId="1" xfId="1" applyFont="1" applyBorder="1" applyAlignment="1">
      <alignment horizontal="left" vertical="center" wrapText="1"/>
    </xf>
    <xf numFmtId="0" fontId="3" fillId="0" borderId="2" xfId="0" applyFont="1" applyBorder="1" applyAlignment="1">
      <alignment horizontal="center" vertical="center"/>
    </xf>
    <xf numFmtId="4" fontId="3" fillId="0" borderId="3" xfId="1" applyNumberFormat="1" applyFont="1" applyBorder="1" applyAlignment="1">
      <alignment horizontal="center" vertical="center"/>
    </xf>
    <xf numFmtId="4" fontId="3" fillId="0" borderId="1" xfId="1" applyNumberFormat="1" applyFont="1" applyBorder="1" applyAlignment="1">
      <alignment horizontal="center" vertical="center"/>
    </xf>
    <xf numFmtId="0" fontId="3" fillId="0" borderId="1" xfId="0" applyFont="1" applyBorder="1" applyAlignment="1">
      <alignment horizontal="left" vertical="center" wrapText="1" shrinkToFit="1"/>
    </xf>
    <xf numFmtId="0" fontId="3" fillId="3" borderId="1" xfId="0" applyFont="1" applyFill="1" applyBorder="1" applyAlignment="1">
      <alignment horizontal="left" vertical="center" wrapText="1" shrinkToFit="1"/>
    </xf>
    <xf numFmtId="0" fontId="3" fillId="6" borderId="6" xfId="1" applyFont="1" applyFill="1" applyBorder="1" applyAlignment="1">
      <alignment horizontal="center" vertical="center" wrapText="1"/>
    </xf>
    <xf numFmtId="0" fontId="3" fillId="6" borderId="7" xfId="1" applyFont="1" applyFill="1" applyBorder="1" applyAlignment="1">
      <alignment horizontal="center" vertical="center"/>
    </xf>
    <xf numFmtId="0" fontId="3" fillId="6" borderId="7" xfId="1" applyFont="1" applyFill="1" applyBorder="1" applyAlignment="1">
      <alignment horizontal="center" vertical="center" wrapText="1"/>
    </xf>
    <xf numFmtId="0" fontId="3" fillId="0" borderId="1" xfId="1" applyFont="1" applyBorder="1" applyAlignment="1">
      <alignment horizontal="left" vertical="top" wrapText="1"/>
    </xf>
    <xf numFmtId="1" fontId="3" fillId="3" borderId="1" xfId="0" applyNumberFormat="1" applyFont="1" applyFill="1" applyBorder="1" applyAlignment="1">
      <alignment horizontal="left" vertical="center" wrapText="1" shrinkToFit="1"/>
    </xf>
    <xf numFmtId="0" fontId="3" fillId="5" borderId="1" xfId="1" applyFont="1" applyFill="1" applyBorder="1" applyAlignment="1">
      <alignment vertical="center"/>
    </xf>
    <xf numFmtId="0" fontId="3" fillId="5" borderId="5" xfId="1" applyFont="1" applyFill="1" applyBorder="1" applyAlignment="1">
      <alignment vertical="center"/>
    </xf>
    <xf numFmtId="4" fontId="3" fillId="5" borderId="1" xfId="1" applyNumberFormat="1" applyFont="1" applyFill="1" applyBorder="1" applyAlignment="1">
      <alignment horizontal="center" vertical="center"/>
    </xf>
    <xf numFmtId="0" fontId="5" fillId="5" borderId="1" xfId="1" applyFont="1" applyFill="1" applyBorder="1" applyAlignment="1">
      <alignment vertical="center"/>
    </xf>
    <xf numFmtId="0" fontId="5" fillId="5" borderId="1" xfId="1" applyFont="1" applyFill="1" applyBorder="1" applyAlignment="1">
      <alignment horizontal="center" vertical="center"/>
    </xf>
    <xf numFmtId="0" fontId="2" fillId="0" borderId="1" xfId="0" applyFont="1" applyBorder="1" applyAlignment="1">
      <alignment horizontal="center" vertical="center"/>
    </xf>
    <xf numFmtId="0" fontId="3" fillId="0" borderId="9" xfId="1" applyFont="1" applyFill="1" applyBorder="1" applyAlignment="1">
      <alignment horizontal="center" vertical="center" wrapText="1"/>
    </xf>
    <xf numFmtId="0" fontId="3" fillId="0" borderId="4"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4" xfId="1" applyFont="1" applyFill="1" applyBorder="1" applyAlignment="1">
      <alignment horizontal="left" vertical="top" wrapText="1"/>
    </xf>
    <xf numFmtId="0" fontId="3" fillId="6" borderId="11" xfId="1" applyFont="1" applyFill="1" applyBorder="1" applyAlignment="1">
      <alignment horizontal="center" vertical="center"/>
    </xf>
    <xf numFmtId="0" fontId="3" fillId="0" borderId="1" xfId="1" applyFont="1" applyFill="1" applyBorder="1" applyAlignment="1">
      <alignment horizontal="center" vertical="center"/>
    </xf>
    <xf numFmtId="0" fontId="8" fillId="2" borderId="15"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6" xfId="0" applyFont="1" applyFill="1" applyBorder="1" applyAlignment="1">
      <alignment horizontal="center" vertical="center"/>
    </xf>
    <xf numFmtId="0" fontId="8" fillId="7" borderId="17" xfId="0" applyFont="1" applyFill="1" applyBorder="1" applyAlignment="1">
      <alignment vertical="center"/>
    </xf>
    <xf numFmtId="0" fontId="8" fillId="7" borderId="18" xfId="0" applyFont="1" applyFill="1" applyBorder="1" applyAlignment="1">
      <alignment horizontal="center" vertical="center" wrapText="1"/>
    </xf>
    <xf numFmtId="4" fontId="8" fillId="7" borderId="19" xfId="0" applyNumberFormat="1" applyFont="1" applyFill="1" applyBorder="1" applyAlignment="1">
      <alignment horizontal="center" vertical="center"/>
    </xf>
    <xf numFmtId="1" fontId="5" fillId="4" borderId="6" xfId="1" applyNumberFormat="1" applyFont="1" applyFill="1" applyBorder="1" applyAlignment="1">
      <alignment horizontal="left" vertical="center" wrapText="1"/>
    </xf>
    <xf numFmtId="1" fontId="5" fillId="4" borderId="7" xfId="1" applyNumberFormat="1" applyFont="1" applyFill="1" applyBorder="1" applyAlignment="1">
      <alignment horizontal="left" vertical="center" wrapText="1"/>
    </xf>
    <xf numFmtId="1" fontId="5" fillId="4" borderId="8" xfId="1" applyNumberFormat="1" applyFont="1" applyFill="1" applyBorder="1" applyAlignment="1">
      <alignment horizontal="left" vertical="center" wrapText="1"/>
    </xf>
    <xf numFmtId="0" fontId="2" fillId="0" borderId="1" xfId="0" applyFont="1" applyFill="1" applyBorder="1" applyAlignment="1">
      <alignment horizontal="left" vertical="top"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7" fillId="0" borderId="15" xfId="0" applyFont="1" applyBorder="1" applyAlignment="1">
      <alignment horizontal="left" vertical="top" wrapText="1"/>
    </xf>
    <xf numFmtId="0" fontId="7" fillId="0" borderId="1" xfId="0" applyFont="1" applyBorder="1" applyAlignment="1">
      <alignment horizontal="left" vertical="top" wrapText="1"/>
    </xf>
    <xf numFmtId="0" fontId="7" fillId="0" borderId="16" xfId="0" applyFont="1" applyBorder="1" applyAlignment="1">
      <alignment horizontal="left" vertical="top" wrapText="1"/>
    </xf>
    <xf numFmtId="0" fontId="9" fillId="0" borderId="15" xfId="0" applyFont="1" applyBorder="1" applyAlignment="1">
      <alignment horizontal="center" vertical="center"/>
    </xf>
    <xf numFmtId="0" fontId="9" fillId="0" borderId="1" xfId="0" applyFont="1" applyBorder="1" applyAlignment="1">
      <alignment horizontal="left" vertical="center" wrapText="1"/>
    </xf>
    <xf numFmtId="4" fontId="9" fillId="0" borderId="16" xfId="0" applyNumberFormat="1" applyFont="1" applyBorder="1" applyAlignment="1">
      <alignment horizontal="center"/>
    </xf>
  </cellXfs>
  <cellStyles count="5">
    <cellStyle name="Normal" xfId="0" builtinId="0"/>
    <cellStyle name="Normal 2 2 2" xfId="2" xr:uid="{00000000-0005-0000-0000-000001000000}"/>
    <cellStyle name="Normal 3" xfId="3" xr:uid="{00000000-0005-0000-0000-000002000000}"/>
    <cellStyle name="Normal 3 2" xfId="4" xr:uid="{00000000-0005-0000-0000-000003000000}"/>
    <cellStyle name="Normal_Sheet1 2" xfId="1" xr:uid="{00000000-0005-0000-0000-000004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8911B-8D6B-441C-9161-5C4E95E2AA40}">
  <dimension ref="A1:C5"/>
  <sheetViews>
    <sheetView tabSelected="1" workbookViewId="0">
      <selection activeCell="B17" sqref="B17"/>
    </sheetView>
  </sheetViews>
  <sheetFormatPr defaultRowHeight="13" x14ac:dyDescent="0.3"/>
  <cols>
    <col min="1" max="1" width="6.296875" customWidth="1"/>
    <col min="2" max="2" width="99.59765625" customWidth="1"/>
    <col min="3" max="3" width="34.59765625" customWidth="1"/>
  </cols>
  <sheetData>
    <row r="1" spans="1:3" ht="20" x14ac:dyDescent="0.3">
      <c r="A1" s="37" t="s">
        <v>30</v>
      </c>
      <c r="B1" s="38"/>
      <c r="C1" s="39"/>
    </row>
    <row r="2" spans="1:3" ht="149.4" customHeight="1" x14ac:dyDescent="0.3">
      <c r="A2" s="40" t="s">
        <v>25</v>
      </c>
      <c r="B2" s="41"/>
      <c r="C2" s="42"/>
    </row>
    <row r="3" spans="1:3" ht="17.5" x14ac:dyDescent="0.3">
      <c r="A3" s="27" t="s">
        <v>1</v>
      </c>
      <c r="B3" s="28" t="s">
        <v>26</v>
      </c>
      <c r="C3" s="29" t="s">
        <v>27</v>
      </c>
    </row>
    <row r="4" spans="1:3" ht="26" customHeight="1" x14ac:dyDescent="0.35">
      <c r="A4" s="43">
        <v>1</v>
      </c>
      <c r="B4" s="44" t="s">
        <v>29</v>
      </c>
      <c r="C4" s="45">
        <f>'boundary wall'!F14</f>
        <v>0</v>
      </c>
    </row>
    <row r="5" spans="1:3" ht="18" thickBot="1" x14ac:dyDescent="0.35">
      <c r="A5" s="30"/>
      <c r="B5" s="31" t="s">
        <v>28</v>
      </c>
      <c r="C5" s="32">
        <f>SUM(C4:C4)</f>
        <v>0</v>
      </c>
    </row>
  </sheetData>
  <mergeCells count="2">
    <mergeCell ref="A1:C1"/>
    <mergeCell ref="A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4"/>
  <sheetViews>
    <sheetView workbookViewId="0">
      <selection activeCell="A2" sqref="A2:G2"/>
    </sheetView>
  </sheetViews>
  <sheetFormatPr defaultColWidth="8.8984375" defaultRowHeight="13" x14ac:dyDescent="0.3"/>
  <cols>
    <col min="1" max="1" width="8.8984375" style="2"/>
    <col min="2" max="2" width="67.8984375" style="2" customWidth="1"/>
    <col min="3" max="3" width="11.3984375" style="2" customWidth="1"/>
    <col min="4" max="4" width="12.69921875" style="2" customWidth="1"/>
    <col min="5" max="5" width="10.69921875" style="2" customWidth="1"/>
    <col min="6" max="6" width="17.8984375" style="2" customWidth="1"/>
    <col min="7" max="7" width="16" style="2" customWidth="1"/>
    <col min="8" max="16384" width="8.8984375" style="2"/>
  </cols>
  <sheetData>
    <row r="1" spans="1:15" ht="137.4" customHeight="1" thickBot="1" x14ac:dyDescent="0.35">
      <c r="A1" s="36" t="s">
        <v>8</v>
      </c>
      <c r="B1" s="36"/>
      <c r="C1" s="36"/>
      <c r="D1" s="36"/>
      <c r="E1" s="36"/>
      <c r="F1" s="36"/>
      <c r="G1" s="36"/>
    </row>
    <row r="2" spans="1:15" ht="20.75" customHeight="1" thickBot="1" x14ac:dyDescent="0.35">
      <c r="A2" s="33" t="s">
        <v>21</v>
      </c>
      <c r="B2" s="34"/>
      <c r="C2" s="34"/>
      <c r="D2" s="34"/>
      <c r="E2" s="34"/>
      <c r="F2" s="34"/>
      <c r="G2" s="35"/>
    </row>
    <row r="3" spans="1:15" ht="26.5" thickBot="1" x14ac:dyDescent="0.35">
      <c r="A3" s="10" t="s">
        <v>4</v>
      </c>
      <c r="B3" s="11" t="s">
        <v>5</v>
      </c>
      <c r="C3" s="11" t="s">
        <v>6</v>
      </c>
      <c r="D3" s="11" t="s">
        <v>3</v>
      </c>
      <c r="E3" s="12" t="s">
        <v>10</v>
      </c>
      <c r="F3" s="12" t="s">
        <v>11</v>
      </c>
      <c r="G3" s="25" t="s">
        <v>0</v>
      </c>
    </row>
    <row r="4" spans="1:15" ht="65" x14ac:dyDescent="0.3">
      <c r="A4" s="21">
        <v>1</v>
      </c>
      <c r="B4" s="24" t="s">
        <v>13</v>
      </c>
      <c r="C4" s="23" t="s">
        <v>19</v>
      </c>
      <c r="D4" s="22">
        <v>1</v>
      </c>
      <c r="E4" s="21"/>
      <c r="F4" s="3"/>
      <c r="G4" s="26"/>
    </row>
    <row r="5" spans="1:15" ht="88.25" customHeight="1" x14ac:dyDescent="0.3">
      <c r="A5" s="3">
        <v>2</v>
      </c>
      <c r="B5" s="13" t="s">
        <v>22</v>
      </c>
      <c r="C5" s="5" t="s">
        <v>9</v>
      </c>
      <c r="D5" s="1">
        <v>168</v>
      </c>
      <c r="E5" s="6"/>
      <c r="F5" s="3"/>
      <c r="G5" s="7"/>
    </row>
    <row r="6" spans="1:15" ht="91" x14ac:dyDescent="0.3">
      <c r="A6" s="21">
        <v>3</v>
      </c>
      <c r="B6" s="13" t="s">
        <v>23</v>
      </c>
      <c r="C6" s="5" t="s">
        <v>9</v>
      </c>
      <c r="D6" s="1">
        <v>134.40000000000003</v>
      </c>
      <c r="E6" s="6"/>
      <c r="F6" s="3"/>
      <c r="G6" s="7"/>
    </row>
    <row r="7" spans="1:15" ht="104" x14ac:dyDescent="0.3">
      <c r="A7" s="3">
        <v>4</v>
      </c>
      <c r="B7" s="13" t="s">
        <v>24</v>
      </c>
      <c r="C7" s="5" t="s">
        <v>9</v>
      </c>
      <c r="D7" s="1">
        <v>382.2</v>
      </c>
      <c r="E7" s="6"/>
      <c r="F7" s="3"/>
      <c r="G7" s="7"/>
    </row>
    <row r="8" spans="1:15" ht="78" x14ac:dyDescent="0.3">
      <c r="A8" s="21">
        <v>5</v>
      </c>
      <c r="B8" s="13" t="s">
        <v>14</v>
      </c>
      <c r="C8" s="5" t="s">
        <v>2</v>
      </c>
      <c r="D8" s="20">
        <v>33.600000000000009</v>
      </c>
      <c r="E8" s="6"/>
      <c r="F8" s="3"/>
      <c r="G8" s="7"/>
    </row>
    <row r="9" spans="1:15" ht="88.75" customHeight="1" x14ac:dyDescent="0.3">
      <c r="A9" s="3">
        <v>6</v>
      </c>
      <c r="B9" s="13" t="s">
        <v>15</v>
      </c>
      <c r="C9" s="5" t="s">
        <v>9</v>
      </c>
      <c r="D9" s="1">
        <v>21</v>
      </c>
      <c r="E9" s="6"/>
      <c r="F9" s="3"/>
      <c r="G9" s="7"/>
    </row>
    <row r="10" spans="1:15" ht="65" x14ac:dyDescent="0.3">
      <c r="A10" s="21">
        <v>7</v>
      </c>
      <c r="B10" s="4" t="s">
        <v>16</v>
      </c>
      <c r="C10" s="5" t="s">
        <v>9</v>
      </c>
      <c r="D10" s="1">
        <v>21</v>
      </c>
      <c r="E10" s="6"/>
      <c r="F10" s="3"/>
      <c r="G10" s="7"/>
    </row>
    <row r="11" spans="1:15" ht="91" x14ac:dyDescent="0.3">
      <c r="A11" s="3">
        <v>8</v>
      </c>
      <c r="B11" s="8" t="s">
        <v>17</v>
      </c>
      <c r="C11" s="5" t="s">
        <v>9</v>
      </c>
      <c r="D11" s="1">
        <v>2.8250000000000002</v>
      </c>
      <c r="E11" s="6"/>
      <c r="F11" s="3"/>
      <c r="G11" s="7"/>
      <c r="O11" s="2">
        <f>N11*M11</f>
        <v>0</v>
      </c>
    </row>
    <row r="12" spans="1:15" ht="130" x14ac:dyDescent="0.3">
      <c r="A12" s="21">
        <v>9</v>
      </c>
      <c r="B12" s="9" t="s">
        <v>18</v>
      </c>
      <c r="C12" s="5" t="s">
        <v>7</v>
      </c>
      <c r="D12" s="1">
        <v>10.5</v>
      </c>
      <c r="E12" s="6"/>
      <c r="F12" s="3"/>
      <c r="G12" s="7"/>
    </row>
    <row r="13" spans="1:15" ht="91" x14ac:dyDescent="0.3">
      <c r="A13" s="3">
        <v>10</v>
      </c>
      <c r="B13" s="14" t="s">
        <v>20</v>
      </c>
      <c r="C13" s="5" t="s">
        <v>7</v>
      </c>
      <c r="D13" s="1">
        <v>1134</v>
      </c>
      <c r="E13" s="6"/>
      <c r="F13" s="3"/>
      <c r="G13" s="7"/>
    </row>
    <row r="14" spans="1:15" x14ac:dyDescent="0.3">
      <c r="A14" s="15"/>
      <c r="B14" s="18" t="s">
        <v>12</v>
      </c>
      <c r="C14" s="15"/>
      <c r="D14" s="16"/>
      <c r="E14" s="15"/>
      <c r="F14" s="19">
        <f>SUM(F4:F13)</f>
        <v>0</v>
      </c>
      <c r="G14" s="17"/>
    </row>
  </sheetData>
  <mergeCells count="2">
    <mergeCell ref="A2:G2"/>
    <mergeCell ref="A1:G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87D3ABE4-9413-4627-8EC5-07F189FCEEBF}"/>
</file>

<file path=customXml/itemProps2.xml><?xml version="1.0" encoding="utf-8"?>
<ds:datastoreItem xmlns:ds="http://schemas.openxmlformats.org/officeDocument/2006/customXml" ds:itemID="{3E0E5E0B-B7C0-4722-8B9A-C286164BF538}"/>
</file>

<file path=customXml/itemProps3.xml><?xml version="1.0" encoding="utf-8"?>
<ds:datastoreItem xmlns:ds="http://schemas.openxmlformats.org/officeDocument/2006/customXml" ds:itemID="{A5BA02D7-A45A-49AB-AEBC-C1B51B7B1267}"/>
</file>

<file path=customXml/itemProps4.xml><?xml version="1.0" encoding="utf-8"?>
<ds:datastoreItem xmlns:ds="http://schemas.openxmlformats.org/officeDocument/2006/customXml" ds:itemID="{5FAFFEE7-D70A-4E00-8AC6-100A75ADCABB}"/>
</file>

<file path=customXml/itemProps5.xml><?xml version="1.0" encoding="utf-8"?>
<ds:datastoreItem xmlns:ds="http://schemas.openxmlformats.org/officeDocument/2006/customXml" ds:itemID="{8041DE7C-2FBD-49DA-91ED-B58C8860BC27}"/>
</file>

<file path=customXml/itemProps6.xml><?xml version="1.0" encoding="utf-8"?>
<ds:datastoreItem xmlns:ds="http://schemas.openxmlformats.org/officeDocument/2006/customXml" ds:itemID="{654971ED-BB65-4D38-894B-D3282F18DE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boundary wall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Thinley Penjore</cp:lastModifiedBy>
  <cp:lastPrinted>2022-12-26T12:02:06Z</cp:lastPrinted>
  <dcterms:created xsi:type="dcterms:W3CDTF">2022-01-31T06:03:11Z</dcterms:created>
  <dcterms:modified xsi:type="dcterms:W3CDTF">2024-08-24T12:26:55Z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