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New folder (5)\RFQ for Construction of Household Latrines in Sheberghan District of Jawzjan Province\"/>
    </mc:Choice>
  </mc:AlternateContent>
  <bookViews>
    <workbookView xWindow="0" yWindow="0" windowWidth="21600" windowHeight="9490" tabRatio="704"/>
  </bookViews>
  <sheets>
    <sheet name="Request For Quotation" sheetId="1" r:id="rId1"/>
    <sheet name="BOQ of Latrines" sheetId="11" r:id="rId2"/>
  </sheets>
  <externalReferences>
    <externalReference r:id="rId3"/>
  </externalReferences>
  <definedNames>
    <definedName name="_xlnm.Print_Area" localSheetId="1">'BOQ of Latrines'!$A$1:$H$22</definedName>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11" l="1"/>
  <c r="G5" i="11"/>
  <c r="G6" i="11"/>
  <c r="G7" i="11"/>
  <c r="G8" i="11"/>
  <c r="G9" i="11"/>
  <c r="G10" i="11"/>
  <c r="G11" i="11"/>
  <c r="G12" i="11"/>
  <c r="G13" i="11"/>
  <c r="G14" i="11"/>
  <c r="G15" i="11"/>
  <c r="G16" i="11"/>
  <c r="G17" i="11"/>
  <c r="G18" i="11"/>
  <c r="G19" i="11"/>
  <c r="G20" i="11"/>
  <c r="G21" i="11"/>
  <c r="D18" i="11"/>
  <c r="D16" i="11"/>
  <c r="D15" i="11"/>
  <c r="D14" i="11"/>
  <c r="D12" i="11"/>
  <c r="G22" i="11" l="1"/>
  <c r="H22" i="1" l="1"/>
  <c r="H24" i="1" s="1"/>
  <c r="H27" i="1" l="1"/>
  <c r="H29" i="1" s="1"/>
</calcChain>
</file>

<file path=xl/sharedStrings.xml><?xml version="1.0" encoding="utf-8"?>
<sst xmlns="http://schemas.openxmlformats.org/spreadsheetml/2006/main" count="289" uniqueCount="129">
  <si>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</si>
  <si>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</si>
  <si>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</si>
  <si>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</si>
  <si>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</si>
  <si>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</si>
  <si>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</si>
  <si>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</si>
  <si>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</si>
  <si>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</si>
  <si>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</si>
  <si>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</si>
  <si>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</si>
  <si>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</si>
  <si>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Taxes (if applicable)</t>
  </si>
  <si>
    <t>Validity of the quotation:</t>
  </si>
  <si>
    <t>For vendor's to fill in</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</si>
  <si>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</si>
  <si>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</si>
  <si>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</si>
  <si>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</si>
  <si>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</si>
  <si>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</si>
  <si>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</si>
  <si>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</si>
  <si>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</si>
  <si>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</si>
  <si>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</si>
  <si>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</si>
  <si>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</si>
  <si>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</si>
  <si>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</si>
  <si>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</si>
  <si>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</si>
  <si>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</si>
  <si>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</si>
  <si>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</si>
  <si>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</si>
  <si>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</si>
  <si>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</si>
  <si>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</si>
  <si>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</si>
  <si>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</si>
  <si>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</si>
  <si>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</si>
  <si>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</si>
  <si>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</si>
  <si>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</si>
  <si>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</si>
  <si>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</si>
  <si>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</si>
  <si>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</si>
  <si>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</si>
  <si>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</si>
  <si>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</si>
  <si>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</si>
  <si>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</si>
  <si>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</si>
  <si>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</si>
  <si>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</si>
  <si>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</si>
  <si>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</si>
  <si>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</si>
  <si>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</si>
  <si>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</si>
  <si>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Bank wire Transfer /Cheque</t>
  </si>
  <si>
    <t xml:space="preserve"> </t>
  </si>
  <si>
    <t>Response deadline :</t>
  </si>
  <si>
    <t>Supplier stamp</t>
  </si>
  <si>
    <t xml:space="preserve">Admin and Logistic Manager </t>
  </si>
  <si>
    <t>Unit</t>
  </si>
  <si>
    <t>Quantity</t>
  </si>
  <si>
    <t>Remarks</t>
  </si>
  <si>
    <t>Faridullah Yaar</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</si>
  <si>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</si>
  <si>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</si>
  <si>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</si>
  <si>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</si>
  <si>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</si>
  <si>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</si>
  <si>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</si>
  <si>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</si>
  <si>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</si>
  <si>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</si>
  <si>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</si>
  <si>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</si>
  <si>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</si>
  <si>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</si>
  <si>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</si>
  <si>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</si>
  <si>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No</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</si>
  <si>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</si>
  <si>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Description of items</t>
  </si>
  <si>
    <t xml:space="preserve"> Total Cost USD</t>
  </si>
  <si>
    <t>procurement@oawck.org.af</t>
  </si>
  <si>
    <t xml:space="preserve">   Unit Cost  (USD)</t>
  </si>
  <si>
    <t>Total Cost    (USD)</t>
  </si>
  <si>
    <t>Site Preparation</t>
  </si>
  <si>
    <t>LS</t>
  </si>
  <si>
    <t>Excavation of Foundation</t>
  </si>
  <si>
    <t>Cum</t>
  </si>
  <si>
    <t>PCC M 1:150 (under and above Stone Masonry)</t>
  </si>
  <si>
    <t>Stone Masonry M250</t>
  </si>
  <si>
    <t>Brick Masonry (Wall Thickness=25cm)</t>
  </si>
  <si>
    <t xml:space="preserve">Metallic door(190*90) cm Gage 02mm or Made from kantenar or Wooden with best Qulity with Painting </t>
  </si>
  <si>
    <t>PC</t>
  </si>
  <si>
    <t xml:space="preserve">Shuttering for RCC Slab and Beam </t>
  </si>
  <si>
    <t>M^2</t>
  </si>
  <si>
    <t>RCC with Mark 250.</t>
  </si>
  <si>
    <t>Outside and inside Plastering.</t>
  </si>
  <si>
    <t>Metallic frame for Manhole of the Latrine.</t>
  </si>
  <si>
    <t>Painting</t>
  </si>
  <si>
    <t>G.I Pipe with Elbow</t>
  </si>
  <si>
    <t>PVC 4 Inch Pipe Black Color</t>
  </si>
  <si>
    <t xml:space="preserve">Gutter PCV 3 Best Quality </t>
  </si>
  <si>
    <t>M</t>
  </si>
  <si>
    <t>Wooden or Metallic frame for Ventilation (40*60) cm</t>
  </si>
  <si>
    <t>Signboard</t>
  </si>
  <si>
    <t>Pointing of Stone Masnory (1:3)</t>
  </si>
  <si>
    <t>Site Clearance.</t>
  </si>
  <si>
    <t xml:space="preserve">Net Amount </t>
  </si>
  <si>
    <t>Gross Amount</t>
  </si>
  <si>
    <t>Sheberghan and Khanaqa districts of Jawzjan Province.</t>
  </si>
  <si>
    <t>Construction of Household Latrienes in targeted villages of Sheberghan and Khanaqa districts of Jawzjan Province , according to the attached specification drawings and BoQ.</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</si>
  <si>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Communal Latrine.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the above mentioned villages in Sheberghan and Khanaqa districts of Jawzjan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We will not be held responsible if an envelope sent without a legible RFQ reference number is mistakenly opened and thus disqualified.
                - The payment will be made in USD currency. 
</t>
    </r>
    <r>
      <rPr>
        <sz val="10"/>
        <rFont val="Calibri"/>
        <family val="2"/>
        <scheme val="minor"/>
      </rPr>
      <t xml:space="preserve">
</t>
    </r>
  </si>
  <si>
    <t>Main Office: Mandakol Road Asadabad Kunar Afghanistan.                          Sub Office: D6, Guzar Hayat Next to Arg Weeding Hall, Maza-e-Sharif Balkh Afghanistan.                                                                                                          -Jove Haft Haji Reedi Street Jalalabad House No, 23.</t>
  </si>
  <si>
    <r>
      <t xml:space="preserve">Organization  for Afghan Woman Capacity and Knowledge                                                                         (OAWCK)
</t>
    </r>
    <r>
      <rPr>
        <sz val="12"/>
        <rFont val="Aharoni"/>
      </rPr>
      <t>BoQ For  Dry Latrines (Household latrine) In Khanaqa district of Jawzjan Province</t>
    </r>
  </si>
  <si>
    <t>RFQ-WASH Initiative-022-2024</t>
  </si>
  <si>
    <r>
      <t xml:space="preserve">
      Option 1: in a sealed envelope to  (Main Office: Mandakol Road Asadabad Kunar Afghanistan. Sub Office: D6, Guzar Hayat Next to Arg Weeding Hall, Maza-e-Sharif Balkh Afghanistan.) Nangarhar Office Address
      Option 2: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with subject line (</t>
    </r>
    <r>
      <rPr>
        <b/>
        <sz val="10"/>
        <color rgb="FFFF0000"/>
        <rFont val="Calibri"/>
        <family val="2"/>
        <scheme val="minor"/>
      </rPr>
      <t>RFQ-WASH Initiative-022-2024</t>
    </r>
    <r>
      <rPr>
        <b/>
        <sz val="1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</si>
</sst>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409]d\-mmm\-yy;@"/>
    <numFmt numFmtId="165" formatCode="0.0"/>
    <numFmt numFmtId="166" formatCode="_([$$-409]* #,##0.00_);_([$$-409]* \(#,##0.00\);_([$$-409]* &quot;-&quot;??_);_(@_)"/>
  </numFmts>
  <fonts count="44">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amily val="2"/>
    </font>
    <font>
      <b/>
      <sz val="10"/>
      <color rgb="FFFF0000"/>
      <name val="Calibri"/>
      <family val="2"/>
      <scheme val="minor"/>
    </font>
    <font>
      <sz val="16"/>
      <name val="Aharoni"/>
      <charset val="177"/>
    </font>
    <font>
      <b/>
      <sz val="12"/>
      <name val="Times New Roman"/>
      <family val="1"/>
    </font>
    <font>
      <sz val="12"/>
      <name val="Arial"/>
      <family val="2"/>
    </font>
    <font>
      <sz val="11"/>
      <name val="Arial"/>
      <family val="2"/>
    </font>
    <font>
      <sz val="12"/>
      <color theme="1"/>
      <name val="Times New Roman"/>
      <family val="1"/>
    </font>
    <font>
      <sz val="12"/>
      <color indexed="8"/>
      <name val="Times New Roman"/>
      <family val="1"/>
    </font>
    <font>
      <b/>
      <sz val="12"/>
      <color indexed="8"/>
      <name val="Times New Roman"/>
      <family val="1"/>
    </font>
    <font>
      <sz val="11"/>
      <color rgb="FF000000"/>
      <name val="Times New Roman"/>
      <family val="1"/>
    </font>
    <font>
      <sz val="11"/>
      <name val="Times New Roman"/>
      <family val="1"/>
    </font>
    <font>
      <sz val="12"/>
      <name val="Aharoni"/>
    </font>
  </fonts>
  <fills count="8">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B0F0"/>
        <bgColor indexed="64"/>
      </patternFill>
    </fill>
  </fills>
  <borders count="54">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269">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0" fillId="0" borderId="23" xfId="0" applyBorder="1"/>
    <xf numFmtId="0" fontId="0" fillId="0" borderId="37" xfId="0" applyBorder="1"/>
    <xf numFmtId="0" fontId="35" fillId="7" borderId="17" xfId="0" applyFont="1" applyFill="1" applyBorder="1" applyAlignment="1">
      <alignment horizontal="center" vertical="center"/>
    </xf>
    <xf numFmtId="1" fontId="35" fillId="7" borderId="17" xfId="0" applyNumberFormat="1" applyFont="1" applyFill="1" applyBorder="1" applyAlignment="1">
      <alignment horizontal="left" vertical="center"/>
    </xf>
    <xf numFmtId="0" fontId="35" fillId="7" borderId="17" xfId="0" applyFont="1" applyFill="1" applyBorder="1" applyAlignment="1">
      <alignment horizontal="center" vertical="center" wrapText="1"/>
    </xf>
    <xf numFmtId="0" fontId="36" fillId="0" borderId="17" xfId="0" applyFont="1" applyBorder="1" applyAlignment="1">
      <alignment horizontal="center" vertical="center"/>
    </xf>
    <xf numFmtId="0" fontId="36" fillId="0" borderId="17" xfId="0" applyFont="1" applyBorder="1" applyAlignment="1">
      <alignment vertical="center" wrapText="1"/>
    </xf>
    <xf numFmtId="0" fontId="36" fillId="0" borderId="17" xfId="0" applyFont="1" applyBorder="1" applyAlignment="1">
      <alignment horizontal="center" vertical="center" wrapText="1"/>
    </xf>
    <xf numFmtId="0" fontId="0" fillId="0" borderId="21" xfId="0" applyBorder="1"/>
    <xf numFmtId="165" fontId="0" fillId="3" borderId="17" xfId="0" applyNumberFormat="1" applyFill="1" applyBorder="1"/>
    <xf numFmtId="1" fontId="0" fillId="0" borderId="0" xfId="0" applyNumberFormat="1"/>
    <xf numFmtId="0" fontId="36" fillId="0" borderId="17" xfId="0" applyFont="1" applyBorder="1" applyAlignment="1">
      <alignment vertical="center"/>
    </xf>
    <xf numFmtId="0" fontId="38" fillId="0" borderId="17" xfId="0" applyFont="1" applyBorder="1" applyAlignment="1">
      <alignment vertical="center"/>
    </xf>
    <xf numFmtId="0" fontId="39" fillId="0" borderId="17" xfId="0" applyFont="1" applyBorder="1" applyAlignment="1">
      <alignment horizontal="center" vertical="center" wrapText="1"/>
    </xf>
    <xf numFmtId="0" fontId="39" fillId="0" borderId="17" xfId="0" applyFont="1" applyBorder="1" applyAlignment="1">
      <alignment vertical="center" wrapText="1"/>
    </xf>
    <xf numFmtId="166" fontId="40" fillId="3" borderId="17" xfId="0" applyNumberFormat="1" applyFont="1" applyFill="1" applyBorder="1" applyAlignment="1">
      <alignment horizontal="center" vertical="center" wrapText="1"/>
    </xf>
    <xf numFmtId="0" fontId="37" fillId="0" borderId="17" xfId="0" applyFont="1" applyBorder="1" applyAlignment="1">
      <alignment horizontal="center" vertical="center"/>
    </xf>
    <xf numFmtId="0" fontId="41" fillId="0" borderId="17" xfId="0" applyFont="1" applyBorder="1" applyAlignment="1">
      <alignment horizontal="left" vertical="center"/>
    </xf>
    <xf numFmtId="0" fontId="41" fillId="0" borderId="17" xfId="0" applyFont="1" applyBorder="1" applyAlignment="1">
      <alignment horizontal="center" vertical="center"/>
    </xf>
    <xf numFmtId="166" fontId="42" fillId="0" borderId="17" xfId="0" applyNumberFormat="1" applyFont="1" applyBorder="1" applyAlignment="1">
      <alignment horizontal="center" vertical="center"/>
    </xf>
    <xf numFmtId="0" fontId="41" fillId="0" borderId="17" xfId="0" applyFont="1" applyBorder="1" applyAlignment="1">
      <alignment horizontal="left" vertical="center" wrapText="1"/>
    </xf>
    <xf numFmtId="2" fontId="41" fillId="0" borderId="17" xfId="0" applyNumberFormat="1" applyFont="1" applyBorder="1" applyAlignment="1">
      <alignment horizontal="center" vertical="center"/>
    </xf>
    <xf numFmtId="0" fontId="7" fillId="0" borderId="0" xfId="0" applyFont="1" applyBorder="1" applyAlignment="1">
      <alignment horizontal="right" vertical="center"/>
    </xf>
    <xf numFmtId="0" fontId="9" fillId="5" borderId="17" xfId="0" applyFont="1" applyFill="1" applyBorder="1" applyAlignment="1">
      <alignment horizontal="center"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8" fillId="4" borderId="11" xfId="0" applyFont="1" applyFill="1" applyBorder="1" applyAlignment="1">
      <alignment horizontal="left" vertical="center"/>
    </xf>
    <xf numFmtId="0" fontId="8" fillId="4" borderId="29" xfId="0" applyFont="1" applyFill="1" applyBorder="1" applyAlignment="1">
      <alignment horizontal="left" vertical="center"/>
    </xf>
    <xf numFmtId="0" fontId="8" fillId="0" borderId="17" xfId="0" applyFont="1" applyFill="1" applyBorder="1" applyAlignment="1">
      <alignment horizontal="center" vertical="center"/>
    </xf>
    <xf numFmtId="0" fontId="29" fillId="5" borderId="17" xfId="3" applyFill="1" applyBorder="1" applyAlignment="1">
      <alignment horizontal="center" vertical="center"/>
    </xf>
    <xf numFmtId="0" fontId="8" fillId="5" borderId="17" xfId="0" applyFont="1" applyFill="1" applyBorder="1" applyAlignment="1">
      <alignment horizontal="center"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5"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164" fontId="9" fillId="5" borderId="48" xfId="0" applyNumberFormat="1" applyFont="1" applyFill="1" applyBorder="1" applyAlignment="1">
      <alignment horizontal="center" vertical="center"/>
    </xf>
    <xf numFmtId="164" fontId="9" fillId="5" borderId="49" xfId="0" applyNumberFormat="1" applyFont="1" applyFill="1" applyBorder="1" applyAlignment="1">
      <alignment horizontal="center" vertical="center"/>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4" borderId="17" xfId="0" applyFont="1" applyFill="1" applyBorder="1" applyAlignment="1">
      <alignment horizontal="left" vertical="center"/>
    </xf>
    <xf numFmtId="0" fontId="8" fillId="5" borderId="13"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8" fillId="0" borderId="0" xfId="0" applyFont="1" applyBorder="1" applyAlignment="1">
      <alignment horizontal="center"/>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40" fillId="3" borderId="13" xfId="0" applyFont="1" applyFill="1" applyBorder="1" applyAlignment="1">
      <alignment horizontal="center" vertical="center" wrapText="1"/>
    </xf>
    <xf numFmtId="0" fontId="40" fillId="3" borderId="15" xfId="0" applyFont="1" applyFill="1" applyBorder="1" applyAlignment="1">
      <alignment horizontal="center" vertical="center" wrapText="1"/>
    </xf>
    <xf numFmtId="0" fontId="40" fillId="3" borderId="14" xfId="0" applyFont="1" applyFill="1" applyBorder="1" applyAlignment="1">
      <alignment horizontal="center" vertical="center" wrapText="1"/>
    </xf>
    <xf numFmtId="0" fontId="34" fillId="0" borderId="0" xfId="0" applyFont="1" applyBorder="1" applyAlignment="1">
      <alignment horizontal="center" vertical="center" wrapText="1"/>
    </xf>
    <xf numFmtId="0" fontId="34" fillId="0" borderId="10" xfId="0" applyFont="1" applyBorder="1" applyAlignment="1">
      <alignment horizontal="center" vertical="center" wrapText="1"/>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557000"/>
              <a:ext cx="302" cy="30660"/>
              <a:chOff x="2061376" y="10543571"/>
              <a:chExt cx="335598" cy="455108"/>
            </a:xfrm>
          </xdr:grpSpPr>
          <xdr:sp macro="" textlink="">
            <xdr:nvSpPr>
              <xdr:cNvPr id="1045" name="Check Box 21" hidden="1">
                <a:extLst>
                  <a:ext uri="{63B3BB69-23CF-44E3-9099-C40C66FF867C}">
                    <a14:compatExt spid="_x0000_s1045"/>
                  </a:ext>
                </a:extLst>
              </xdr:cNvPr>
              <xdr:cNvSpPr/>
            </xdr:nvSpPr>
            <xdr:spPr bwMode="auto">
              <a:xfrm>
                <a:off x="2061376" y="10543571"/>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Lst>
              </xdr:cNvPr>
              <xdr:cNvSpPr/>
            </xdr:nvSpPr>
            <xdr:spPr bwMode="auto">
              <a:xfrm>
                <a:off x="2063599" y="1075465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557000"/>
              <a:ext cx="302" cy="30660"/>
              <a:chOff x="2061367" y="10543571"/>
              <a:chExt cx="335598" cy="455108"/>
            </a:xfrm>
          </xdr:grpSpPr>
          <xdr:sp macro="" textlink="">
            <xdr:nvSpPr>
              <xdr:cNvPr id="1051" name="Check Box 27" hidden="1">
                <a:extLst>
                  <a:ext uri="{63B3BB69-23CF-44E3-9099-C40C66FF867C}">
                    <a14:compatExt spid="_x0000_s1051"/>
                  </a:ext>
                </a:extLst>
              </xdr:cNvPr>
              <xdr:cNvSpPr/>
            </xdr:nvSpPr>
            <xdr:spPr bwMode="auto">
              <a:xfrm>
                <a:off x="2061367" y="10543571"/>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Lst>
              </xdr:cNvPr>
              <xdr:cNvSpPr/>
            </xdr:nvSpPr>
            <xdr:spPr bwMode="auto">
              <a:xfrm>
                <a:off x="2063590" y="1075465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AWCK/Downloads/BL%20-%20B.3%20-%20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or Latrines "/>
      <sheetName val="WorkPlan "/>
      <sheetName val="V of Latrines "/>
    </sheetNames>
    <sheetDataSet>
      <sheetData sheetId="0" refreshError="1"/>
      <sheetData sheetId="1" refreshError="1"/>
      <sheetData sheetId="2" refreshError="1">
        <row r="8">
          <cell r="A8" t="str">
            <v>Site preparation</v>
          </cell>
        </row>
        <row r="17">
          <cell r="B17" t="str">
            <v>M^2</v>
          </cell>
        </row>
        <row r="18">
          <cell r="B18" t="str">
            <v>M</v>
          </cell>
        </row>
        <row r="19">
          <cell r="B19" t="str">
            <v>M</v>
          </cell>
        </row>
        <row r="20">
          <cell r="B20" t="str">
            <v>PC</v>
          </cell>
        </row>
        <row r="22">
          <cell r="B22" t="str">
            <v>PC</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topLeftCell="A13" zoomScaleNormal="100" zoomScaleSheetLayoutView="100" workbookViewId="0">
      <selection activeCell="D22" sqref="D22"/>
    </sheetView>
  </sheetViews>
  <sheetFormatPr defaultColWidth="9.1796875" defaultRowHeight="1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5.90625" style="7" customWidth="1"/>
    <col min="11" max="11" width="1" style="7" customWidth="1"/>
    <col min="12" max="16384" width="9.1796875" style="7"/>
  </cols>
  <sheetData>
    <row r="1" spans="1:10" s="1" customFormat="1" ht="28.5">
      <c r="A1" s="114" t="s">
        <v>0</v>
      </c>
      <c r="B1" s="114"/>
      <c r="C1" s="114"/>
      <c r="D1" s="114"/>
      <c r="E1" s="114"/>
      <c r="F1" s="114"/>
      <c r="G1" s="114"/>
      <c r="H1" s="114"/>
      <c r="I1" s="114"/>
      <c r="J1" s="114"/>
    </row>
    <row r="2" spans="1:10" s="2" customFormat="1" ht="5.25" customHeight="1" thickBot="1">
      <c r="A2" s="9"/>
      <c r="B2" s="9"/>
      <c r="C2" s="10"/>
      <c r="D2" s="10"/>
      <c r="E2" s="9"/>
      <c r="F2" s="9"/>
      <c r="G2" s="3"/>
      <c r="H2" s="3"/>
    </row>
    <row r="3" spans="1:10" s="2" customFormat="1" ht="208.5" customHeight="1" thickBot="1">
      <c r="A3" s="115" t="s">
        <v>91</v>
      </c>
      <c r="B3" s="116"/>
      <c r="C3" s="116"/>
      <c r="D3" s="116"/>
      <c r="E3" s="116"/>
      <c r="F3" s="116"/>
      <c r="G3" s="116"/>
      <c r="H3" s="116"/>
      <c r="I3" s="116"/>
      <c r="J3" s="117"/>
    </row>
    <row r="4" spans="1:10" s="2" customFormat="1" ht="8.25" customHeight="1" thickBot="1">
      <c r="A4" s="15"/>
      <c r="B4" s="9"/>
      <c r="C4" s="10"/>
      <c r="D4" s="10"/>
      <c r="E4" s="9"/>
      <c r="F4" s="9"/>
      <c r="H4" s="3"/>
    </row>
    <row r="5" spans="1:10" s="2" customFormat="1" ht="21" customHeight="1" thickBot="1">
      <c r="A5" s="121" t="s">
        <v>5</v>
      </c>
      <c r="B5" s="122"/>
      <c r="C5" s="105">
        <v>45601</v>
      </c>
      <c r="D5" s="106"/>
      <c r="E5" s="9"/>
      <c r="F5" s="9"/>
      <c r="I5" s="56" t="s">
        <v>36</v>
      </c>
      <c r="J5" s="87" t="s">
        <v>127</v>
      </c>
    </row>
    <row r="6" spans="1:10" s="2" customFormat="1" ht="25.5" customHeight="1" thickBot="1">
      <c r="A6" s="123" t="s">
        <v>67</v>
      </c>
      <c r="B6" s="124"/>
      <c r="C6" s="105">
        <v>45608</v>
      </c>
      <c r="D6" s="106"/>
      <c r="E6" s="9"/>
      <c r="F6" s="9"/>
      <c r="H6" s="3"/>
      <c r="I6" s="55"/>
      <c r="J6" s="54"/>
    </row>
    <row r="7" spans="1:10" customFormat="1" ht="7.5" customHeight="1" thickBot="1"/>
    <row r="8" spans="1:10" ht="14.5">
      <c r="A8" s="137" t="s">
        <v>48</v>
      </c>
      <c r="B8" s="138"/>
      <c r="C8" s="138"/>
      <c r="D8" s="139"/>
      <c r="G8" s="140" t="s">
        <v>88</v>
      </c>
      <c r="H8" s="141"/>
      <c r="I8" s="141"/>
      <c r="J8" s="142"/>
    </row>
    <row r="9" spans="1:10" s="2" customFormat="1" ht="14.5">
      <c r="A9" s="88" t="s">
        <v>1</v>
      </c>
      <c r="B9" s="89"/>
      <c r="C9" s="125"/>
      <c r="D9" s="126"/>
      <c r="E9" s="7"/>
      <c r="F9" s="7"/>
      <c r="G9" s="34" t="s">
        <v>1</v>
      </c>
      <c r="H9" s="92" t="s">
        <v>73</v>
      </c>
      <c r="I9" s="92"/>
      <c r="J9" s="92"/>
    </row>
    <row r="10" spans="1:10" s="2" customFormat="1" ht="14.5">
      <c r="A10" s="88" t="s">
        <v>3</v>
      </c>
      <c r="B10" s="89"/>
      <c r="C10" s="127"/>
      <c r="D10" s="128"/>
      <c r="E10" s="7"/>
      <c r="F10" s="7"/>
      <c r="G10" s="34" t="s">
        <v>3</v>
      </c>
      <c r="H10" s="92" t="s">
        <v>69</v>
      </c>
      <c r="I10" s="92"/>
      <c r="J10" s="92"/>
    </row>
    <row r="11" spans="1:10" s="2" customFormat="1" ht="14.5">
      <c r="A11" s="88" t="s">
        <v>2</v>
      </c>
      <c r="B11" s="89"/>
      <c r="C11" s="127"/>
      <c r="D11" s="128"/>
      <c r="E11" s="7"/>
      <c r="F11" s="7"/>
      <c r="G11" s="34" t="s">
        <v>2</v>
      </c>
      <c r="H11" s="93" t="s">
        <v>94</v>
      </c>
      <c r="I11" s="94"/>
      <c r="J11" s="94"/>
    </row>
    <row r="12" spans="1:10" s="2" customFormat="1" ht="24" customHeight="1">
      <c r="A12" s="88" t="s">
        <v>4</v>
      </c>
      <c r="B12" s="89"/>
      <c r="C12" s="127"/>
      <c r="D12" s="128"/>
      <c r="E12" s="7"/>
      <c r="F12" s="7"/>
      <c r="G12" s="34" t="s">
        <v>4</v>
      </c>
      <c r="H12" s="94"/>
      <c r="I12" s="94"/>
      <c r="J12" s="94"/>
    </row>
    <row r="13" spans="1:10" s="2" customFormat="1" ht="88.9" customHeight="1">
      <c r="A13" s="133" t="s">
        <v>55</v>
      </c>
      <c r="B13" s="134"/>
      <c r="C13" s="129"/>
      <c r="D13" s="130"/>
      <c r="E13" s="7"/>
      <c r="F13" s="7"/>
      <c r="G13" s="143" t="s">
        <v>55</v>
      </c>
      <c r="H13" s="144" t="s">
        <v>125</v>
      </c>
      <c r="I13" s="145"/>
      <c r="J13" s="146"/>
    </row>
    <row r="14" spans="1:10" s="2" customFormat="1" ht="20.5" customHeight="1" thickBot="1">
      <c r="A14" s="135"/>
      <c r="B14" s="136"/>
      <c r="C14" s="131"/>
      <c r="D14" s="132"/>
      <c r="E14" s="7"/>
      <c r="F14" s="7"/>
      <c r="G14" s="143"/>
      <c r="H14" s="92"/>
      <c r="I14" s="92"/>
      <c r="J14" s="92"/>
    </row>
    <row r="15" spans="1:10" s="2" customFormat="1" ht="15" thickBot="1">
      <c r="A15" s="12"/>
      <c r="B15" s="12"/>
      <c r="C15" s="12"/>
      <c r="D15" s="12"/>
      <c r="E15" s="12"/>
      <c r="F15" s="12"/>
      <c r="G15" s="12"/>
      <c r="H15" s="12"/>
      <c r="I15" s="12"/>
      <c r="J15" s="12"/>
    </row>
    <row r="16" spans="1:10" ht="16.5" customHeight="1">
      <c r="A16" s="90" t="s">
        <v>59</v>
      </c>
      <c r="B16" s="91"/>
      <c r="C16" s="105">
        <v>45608</v>
      </c>
      <c r="D16" s="106"/>
      <c r="G16" s="90" t="s">
        <v>54</v>
      </c>
      <c r="H16" s="120"/>
      <c r="I16" s="120"/>
      <c r="J16" s="29" t="s">
        <v>60</v>
      </c>
    </row>
    <row r="17" spans="1:10" ht="51.75" customHeight="1">
      <c r="A17" s="110" t="s">
        <v>12</v>
      </c>
      <c r="B17" s="111"/>
      <c r="C17" s="107" t="s">
        <v>122</v>
      </c>
      <c r="D17" s="108"/>
      <c r="G17" s="147" t="s">
        <v>41</v>
      </c>
      <c r="H17" s="148"/>
      <c r="I17" s="149"/>
      <c r="J17" s="118" t="s">
        <v>58</v>
      </c>
    </row>
    <row r="18" spans="1:10" ht="23.25" customHeight="1" thickBot="1">
      <c r="A18" s="112" t="s">
        <v>49</v>
      </c>
      <c r="B18" s="113"/>
      <c r="C18" s="92" t="s">
        <v>64</v>
      </c>
      <c r="D18" s="109"/>
      <c r="G18" s="150"/>
      <c r="H18" s="151"/>
      <c r="I18" s="152"/>
      <c r="J18" s="119"/>
    </row>
    <row r="19" spans="1:10" ht="36.75" customHeight="1" thickBot="1">
      <c r="A19" s="95" t="s">
        <v>13</v>
      </c>
      <c r="B19" s="96"/>
      <c r="C19" s="103" t="s">
        <v>65</v>
      </c>
      <c r="D19" s="104"/>
      <c r="H19" s="8"/>
      <c r="I19" s="8"/>
      <c r="J19" s="8"/>
    </row>
    <row r="20" spans="1:10" s="4" customFormat="1" ht="16" thickBot="1">
      <c r="A20" s="5"/>
      <c r="B20" s="5"/>
      <c r="C20" s="5"/>
      <c r="D20" s="5"/>
      <c r="E20" s="5"/>
      <c r="F20" s="97" t="s">
        <v>16</v>
      </c>
      <c r="G20" s="98"/>
      <c r="H20" s="98"/>
      <c r="I20" s="98"/>
      <c r="J20" s="99"/>
    </row>
    <row r="21" spans="1:10" s="11" customFormat="1" ht="39.75" customHeight="1">
      <c r="A21" s="31" t="s">
        <v>6</v>
      </c>
      <c r="B21" s="100" t="s">
        <v>7</v>
      </c>
      <c r="C21" s="101"/>
      <c r="D21" s="32" t="s">
        <v>8</v>
      </c>
      <c r="E21" s="33" t="s">
        <v>50</v>
      </c>
      <c r="F21" s="43" t="s">
        <v>37</v>
      </c>
      <c r="G21" s="44" t="s">
        <v>9</v>
      </c>
      <c r="H21" s="45" t="s">
        <v>10</v>
      </c>
      <c r="I21" s="51" t="s">
        <v>11</v>
      </c>
      <c r="J21" s="46" t="s">
        <v>20</v>
      </c>
    </row>
    <row r="22" spans="1:10" s="6" customFormat="1" ht="86.25" customHeight="1">
      <c r="A22" s="53">
        <v>1</v>
      </c>
      <c r="B22" s="102" t="s">
        <v>123</v>
      </c>
      <c r="C22" s="102"/>
      <c r="D22" s="37">
        <v>40</v>
      </c>
      <c r="E22" s="38" t="s">
        <v>90</v>
      </c>
      <c r="F22" s="39" t="s">
        <v>61</v>
      </c>
      <c r="G22" s="57">
        <v>0</v>
      </c>
      <c r="H22" s="58">
        <f>D22*G22</f>
        <v>0</v>
      </c>
      <c r="I22" s="39"/>
      <c r="J22" s="42"/>
    </row>
    <row r="23" spans="1:10" ht="7.9" customHeight="1" thickBot="1">
      <c r="A23" s="36"/>
      <c r="B23" s="179"/>
      <c r="C23" s="180"/>
      <c r="D23" s="37"/>
      <c r="E23" s="38"/>
      <c r="F23" s="39"/>
      <c r="G23" s="40"/>
      <c r="H23" s="41"/>
      <c r="I23" s="39"/>
      <c r="J23" s="42"/>
    </row>
    <row r="24" spans="1:10" ht="19.899999999999999" customHeight="1" thickBot="1">
      <c r="A24" s="10"/>
      <c r="B24" s="178"/>
      <c r="C24" s="178"/>
      <c r="D24" s="10"/>
      <c r="E24" s="10"/>
      <c r="F24" s="10"/>
      <c r="G24" s="86" t="s">
        <v>121</v>
      </c>
      <c r="H24" s="59">
        <f>SUM(H22:H22)</f>
        <v>0</v>
      </c>
      <c r="I24" s="6"/>
      <c r="J24" s="6"/>
    </row>
    <row r="25" spans="1:10" ht="21.65" customHeight="1" thickBot="1">
      <c r="A25" s="153" t="s">
        <v>15</v>
      </c>
      <c r="B25" s="154"/>
      <c r="C25" s="30"/>
      <c r="D25" s="10"/>
      <c r="E25" s="10"/>
      <c r="F25" s="10"/>
      <c r="G25" s="14" t="s">
        <v>56</v>
      </c>
      <c r="H25" s="60"/>
      <c r="I25" s="6"/>
      <c r="J25" s="6"/>
    </row>
    <row r="26" spans="1:10" ht="13.5" thickBot="1">
      <c r="A26" s="47"/>
      <c r="B26" s="47"/>
      <c r="G26" s="13" t="s">
        <v>53</v>
      </c>
      <c r="H26" s="61"/>
    </row>
    <row r="27" spans="1:10" ht="28.5" customHeight="1" thickBot="1">
      <c r="A27" s="170" t="s">
        <v>52</v>
      </c>
      <c r="B27" s="171"/>
      <c r="C27" s="30" t="s">
        <v>60</v>
      </c>
      <c r="G27" s="28" t="s">
        <v>14</v>
      </c>
      <c r="H27" s="61">
        <f>SUM(H24:H26)*0.02</f>
        <v>0</v>
      </c>
    </row>
    <row r="28" spans="1:10" ht="13.5" customHeight="1" thickBot="1">
      <c r="A28" s="18"/>
      <c r="B28" s="18"/>
      <c r="G28" s="14" t="s">
        <v>35</v>
      </c>
      <c r="H28" s="62"/>
    </row>
    <row r="29" spans="1:10" ht="27" customHeight="1" thickBot="1">
      <c r="A29" s="172"/>
      <c r="B29" s="173"/>
      <c r="C29" s="173"/>
      <c r="D29" s="173"/>
      <c r="E29" s="173"/>
      <c r="F29" s="174"/>
      <c r="G29" s="16" t="s">
        <v>120</v>
      </c>
      <c r="H29" s="63">
        <f>H24-H27</f>
        <v>0</v>
      </c>
      <c r="I29" s="8"/>
    </row>
    <row r="30" spans="1:10" ht="14.25" customHeight="1" thickBot="1">
      <c r="H30" s="35"/>
      <c r="I30" s="35"/>
      <c r="J30" s="35"/>
    </row>
    <row r="31" spans="1:10" ht="27" customHeight="1">
      <c r="A31" s="164" t="s">
        <v>74</v>
      </c>
      <c r="B31" s="165"/>
      <c r="C31" s="165"/>
      <c r="D31" s="166"/>
      <c r="G31" s="175" t="s">
        <v>62</v>
      </c>
      <c r="H31" s="176"/>
      <c r="I31" s="176"/>
      <c r="J31" s="177"/>
    </row>
    <row r="32" spans="1:10" ht="57" customHeight="1" thickBot="1">
      <c r="A32" s="167"/>
      <c r="B32" s="168"/>
      <c r="C32" s="168"/>
      <c r="D32" s="169"/>
      <c r="G32" s="181" t="s">
        <v>63</v>
      </c>
      <c r="H32" s="182"/>
      <c r="I32" s="182"/>
      <c r="J32" s="183"/>
    </row>
    <row r="33" spans="1:12" ht="9.75" customHeight="1" thickBot="1"/>
    <row r="34" spans="1:12" ht="39.75" customHeight="1">
      <c r="A34" s="199" t="s">
        <v>51</v>
      </c>
      <c r="B34" s="200"/>
      <c r="C34" s="200"/>
      <c r="D34" s="201"/>
      <c r="E34" s="52"/>
      <c r="F34" s="52"/>
      <c r="G34" s="48" t="s">
        <v>68</v>
      </c>
      <c r="H34" s="49"/>
      <c r="I34" s="49"/>
      <c r="J34" s="50"/>
    </row>
    <row r="35" spans="1:12" ht="18" customHeight="1">
      <c r="A35" s="17" t="s">
        <v>17</v>
      </c>
      <c r="B35" s="202"/>
      <c r="C35" s="202"/>
      <c r="D35" s="203"/>
      <c r="G35" s="155"/>
      <c r="H35" s="156"/>
      <c r="I35" s="156"/>
      <c r="J35" s="157"/>
    </row>
    <row r="36" spans="1:12" ht="18" customHeight="1">
      <c r="A36" s="17" t="s">
        <v>18</v>
      </c>
      <c r="B36" s="202"/>
      <c r="C36" s="202"/>
      <c r="D36" s="203"/>
      <c r="G36" s="158"/>
      <c r="H36" s="159"/>
      <c r="I36" s="159"/>
      <c r="J36" s="160"/>
    </row>
    <row r="37" spans="1:12" ht="33" customHeight="1" thickBot="1">
      <c r="A37" s="204" t="s">
        <v>19</v>
      </c>
      <c r="B37" s="205"/>
      <c r="C37" s="205"/>
      <c r="D37" s="206"/>
      <c r="G37" s="161"/>
      <c r="H37" s="162"/>
      <c r="I37" s="162"/>
      <c r="J37" s="163"/>
    </row>
    <row r="38" spans="1:12" ht="9.75" customHeight="1" thickBot="1">
      <c r="A38" s="21"/>
      <c r="B38" s="20"/>
      <c r="C38" s="20"/>
      <c r="D38" s="20"/>
      <c r="G38" s="19"/>
      <c r="H38" s="19"/>
      <c r="I38" s="19"/>
      <c r="J38" s="19"/>
    </row>
    <row r="39" spans="1:12" ht="78.650000000000006" customHeight="1" thickBot="1">
      <c r="A39" s="207" t="s">
        <v>128</v>
      </c>
      <c r="B39" s="208"/>
      <c r="C39" s="208"/>
      <c r="D39" s="208"/>
      <c r="E39" s="208"/>
      <c r="F39" s="208"/>
      <c r="G39" s="208"/>
      <c r="H39" s="208"/>
      <c r="I39" s="208"/>
      <c r="J39" s="208"/>
      <c r="K39" s="209"/>
    </row>
    <row r="40" spans="1:12" ht="5.25" customHeight="1" thickBot="1">
      <c r="A40" s="210"/>
      <c r="B40" s="210"/>
      <c r="C40" s="210"/>
      <c r="D40" s="210"/>
      <c r="E40" s="210"/>
      <c r="F40" s="210"/>
      <c r="G40" s="210"/>
      <c r="H40" s="210"/>
      <c r="I40" s="210"/>
      <c r="J40" s="210"/>
    </row>
    <row r="41" spans="1:12" ht="5.25" customHeight="1" thickBot="1">
      <c r="A41" s="24"/>
      <c r="B41" s="24"/>
      <c r="C41" s="24"/>
      <c r="D41" s="24"/>
      <c r="E41" s="24"/>
      <c r="F41" s="24"/>
      <c r="G41" s="24"/>
      <c r="H41" s="24"/>
      <c r="I41" s="24"/>
      <c r="J41" s="24"/>
    </row>
    <row r="42" spans="1:12" ht="14.5" thickBot="1">
      <c r="A42" s="193" t="s">
        <v>38</v>
      </c>
      <c r="B42" s="194"/>
      <c r="C42" s="194"/>
      <c r="D42" s="194"/>
      <c r="E42" s="194"/>
      <c r="F42" s="194"/>
      <c r="G42" s="194"/>
      <c r="H42" s="194"/>
      <c r="I42" s="194"/>
      <c r="J42" s="195"/>
    </row>
    <row r="43" spans="1:12" ht="269.5" customHeight="1" thickBot="1">
      <c r="A43" s="196" t="s">
        <v>124</v>
      </c>
      <c r="B43" s="197"/>
      <c r="C43" s="197"/>
      <c r="D43" s="197"/>
      <c r="E43" s="197"/>
      <c r="F43" s="197"/>
      <c r="G43" s="197"/>
      <c r="H43" s="197"/>
      <c r="I43" s="197"/>
      <c r="J43" s="198"/>
      <c r="L43" s="7" t="s">
        <v>66</v>
      </c>
    </row>
    <row r="44" spans="1:12" ht="14.5">
      <c r="A44" s="211" t="s">
        <v>75</v>
      </c>
      <c r="B44" s="212"/>
      <c r="C44" s="212"/>
      <c r="D44" s="212"/>
      <c r="E44" s="212"/>
      <c r="F44" s="212"/>
      <c r="G44" s="212"/>
      <c r="H44" s="212"/>
      <c r="I44" s="212"/>
      <c r="J44" s="213"/>
    </row>
    <row r="45" spans="1:12" ht="29.25" customHeight="1">
      <c r="A45" s="214" t="s">
        <v>76</v>
      </c>
      <c r="B45" s="215"/>
      <c r="C45" s="215"/>
      <c r="D45" s="215"/>
      <c r="E45" s="215"/>
      <c r="F45" s="215"/>
      <c r="G45" s="215"/>
      <c r="H45" s="215"/>
      <c r="I45" s="215"/>
      <c r="J45" s="216"/>
    </row>
    <row r="46" spans="1:12" ht="33.75" customHeight="1">
      <c r="A46" s="214" t="s">
        <v>77</v>
      </c>
      <c r="B46" s="215"/>
      <c r="C46" s="215"/>
      <c r="D46" s="215"/>
      <c r="E46" s="215"/>
      <c r="F46" s="215"/>
      <c r="G46" s="215"/>
      <c r="H46" s="215"/>
      <c r="I46" s="215"/>
      <c r="J46" s="216"/>
    </row>
    <row r="47" spans="1:12" ht="42.75" customHeight="1" thickBot="1">
      <c r="A47" s="217" t="s">
        <v>78</v>
      </c>
      <c r="B47" s="218"/>
      <c r="C47" s="218"/>
      <c r="D47" s="218"/>
      <c r="E47" s="218"/>
      <c r="F47" s="218"/>
      <c r="G47" s="218"/>
      <c r="H47" s="218"/>
      <c r="I47" s="218"/>
      <c r="J47" s="219"/>
    </row>
    <row r="48" spans="1:12" ht="11.5" customHeight="1" thickBot="1">
      <c r="A48" s="25"/>
      <c r="B48" s="26"/>
      <c r="C48" s="26"/>
      <c r="D48" s="26"/>
      <c r="E48" s="26"/>
      <c r="F48" s="26"/>
      <c r="G48" s="26"/>
      <c r="H48" s="26"/>
      <c r="I48" s="26"/>
      <c r="J48" s="26"/>
    </row>
    <row r="49" spans="1:10" ht="12" customHeight="1">
      <c r="A49" s="239"/>
      <c r="B49" s="240"/>
      <c r="C49" s="240"/>
      <c r="D49" s="240"/>
      <c r="E49" s="240"/>
      <c r="F49" s="240"/>
      <c r="G49" s="240"/>
      <c r="H49" s="240"/>
      <c r="I49" s="240"/>
      <c r="J49" s="240"/>
    </row>
    <row r="50" spans="1:10" ht="16.5" hidden="1" customHeight="1">
      <c r="A50" s="184" t="s">
        <v>57</v>
      </c>
      <c r="B50" s="185"/>
      <c r="C50" s="185"/>
      <c r="D50" s="185"/>
      <c r="E50" s="185"/>
      <c r="F50" s="185"/>
      <c r="G50" s="185"/>
      <c r="H50" s="185"/>
      <c r="I50" s="185"/>
      <c r="J50" s="186"/>
    </row>
    <row r="51" spans="1:10" ht="127.5" hidden="1" customHeight="1">
      <c r="A51" s="187"/>
      <c r="B51" s="188"/>
      <c r="C51" s="188"/>
      <c r="D51" s="188"/>
      <c r="E51" s="188"/>
      <c r="F51" s="188"/>
      <c r="G51" s="188"/>
      <c r="H51" s="188"/>
      <c r="I51" s="188"/>
      <c r="J51" s="189"/>
    </row>
    <row r="52" spans="1:10" ht="9" hidden="1" customHeight="1" thickBot="1">
      <c r="A52" s="190"/>
      <c r="B52" s="191"/>
      <c r="C52" s="191"/>
      <c r="D52" s="191"/>
      <c r="E52" s="191"/>
      <c r="F52" s="191"/>
      <c r="G52" s="191"/>
      <c r="H52" s="191"/>
      <c r="I52" s="191"/>
      <c r="J52" s="192"/>
    </row>
    <row r="53" spans="1:10" ht="3.75" customHeight="1" thickBot="1">
      <c r="A53" s="241"/>
      <c r="B53" s="241"/>
      <c r="C53" s="241"/>
      <c r="D53" s="241"/>
      <c r="E53" s="241"/>
      <c r="F53" s="241"/>
      <c r="G53" s="241"/>
      <c r="H53" s="241"/>
      <c r="I53" s="241"/>
      <c r="J53" s="241"/>
    </row>
    <row r="54" spans="1:10">
      <c r="A54" s="261" t="s">
        <v>24</v>
      </c>
      <c r="B54" s="262" t="s">
        <v>24</v>
      </c>
      <c r="C54" s="262" t="s">
        <v>24</v>
      </c>
      <c r="D54" s="262" t="s">
        <v>24</v>
      </c>
      <c r="E54" s="262" t="s">
        <v>24</v>
      </c>
      <c r="F54" s="262" t="s">
        <v>24</v>
      </c>
      <c r="G54" s="262" t="s">
        <v>24</v>
      </c>
      <c r="H54" s="262" t="s">
        <v>24</v>
      </c>
      <c r="I54" s="262" t="s">
        <v>24</v>
      </c>
      <c r="J54" s="263" t="s">
        <v>24</v>
      </c>
    </row>
    <row r="55" spans="1:10" ht="39.75" customHeight="1">
      <c r="A55" s="226" t="s">
        <v>79</v>
      </c>
      <c r="B55" s="227" t="s">
        <v>25</v>
      </c>
      <c r="C55" s="227" t="s">
        <v>25</v>
      </c>
      <c r="D55" s="227" t="s">
        <v>25</v>
      </c>
      <c r="E55" s="227" t="s">
        <v>25</v>
      </c>
      <c r="F55" s="227" t="s">
        <v>25</v>
      </c>
      <c r="G55" s="227" t="s">
        <v>25</v>
      </c>
      <c r="H55" s="227" t="s">
        <v>25</v>
      </c>
      <c r="I55" s="227" t="s">
        <v>25</v>
      </c>
      <c r="J55" s="228" t="s">
        <v>25</v>
      </c>
    </row>
    <row r="56" spans="1:10">
      <c r="A56" s="223" t="s">
        <v>26</v>
      </c>
      <c r="B56" s="224" t="s">
        <v>26</v>
      </c>
      <c r="C56" s="224" t="s">
        <v>26</v>
      </c>
      <c r="D56" s="224" t="s">
        <v>26</v>
      </c>
      <c r="E56" s="224" t="s">
        <v>26</v>
      </c>
      <c r="F56" s="224" t="s">
        <v>26</v>
      </c>
      <c r="G56" s="224" t="s">
        <v>26</v>
      </c>
      <c r="H56" s="224" t="s">
        <v>26</v>
      </c>
      <c r="I56" s="224" t="s">
        <v>26</v>
      </c>
      <c r="J56" s="225" t="s">
        <v>26</v>
      </c>
    </row>
    <row r="57" spans="1:10" ht="24.75" customHeight="1">
      <c r="A57" s="226" t="s">
        <v>80</v>
      </c>
      <c r="B57" s="227" t="s">
        <v>27</v>
      </c>
      <c r="C57" s="227" t="s">
        <v>27</v>
      </c>
      <c r="D57" s="227" t="s">
        <v>27</v>
      </c>
      <c r="E57" s="227" t="s">
        <v>27</v>
      </c>
      <c r="F57" s="227" t="s">
        <v>27</v>
      </c>
      <c r="G57" s="227" t="s">
        <v>27</v>
      </c>
      <c r="H57" s="227" t="s">
        <v>27</v>
      </c>
      <c r="I57" s="227" t="s">
        <v>27</v>
      </c>
      <c r="J57" s="228" t="s">
        <v>27</v>
      </c>
    </row>
    <row r="58" spans="1:10">
      <c r="A58" s="223" t="s">
        <v>28</v>
      </c>
      <c r="B58" s="224" t="s">
        <v>28</v>
      </c>
      <c r="C58" s="224" t="s">
        <v>28</v>
      </c>
      <c r="D58" s="224" t="s">
        <v>28</v>
      </c>
      <c r="E58" s="224" t="s">
        <v>28</v>
      </c>
      <c r="F58" s="224" t="s">
        <v>28</v>
      </c>
      <c r="G58" s="224" t="s">
        <v>28</v>
      </c>
      <c r="H58" s="224" t="s">
        <v>28</v>
      </c>
      <c r="I58" s="224" t="s">
        <v>28</v>
      </c>
      <c r="J58" s="225" t="s">
        <v>28</v>
      </c>
    </row>
    <row r="59" spans="1:10" ht="26.25" customHeight="1">
      <c r="A59" s="220" t="s">
        <v>81</v>
      </c>
      <c r="B59" s="221" t="s">
        <v>29</v>
      </c>
      <c r="C59" s="221" t="s">
        <v>29</v>
      </c>
      <c r="D59" s="221" t="s">
        <v>29</v>
      </c>
      <c r="E59" s="221" t="s">
        <v>29</v>
      </c>
      <c r="F59" s="221" t="s">
        <v>29</v>
      </c>
      <c r="G59" s="221" t="s">
        <v>29</v>
      </c>
      <c r="H59" s="221" t="s">
        <v>29</v>
      </c>
      <c r="I59" s="221" t="s">
        <v>29</v>
      </c>
      <c r="J59" s="222" t="s">
        <v>29</v>
      </c>
    </row>
    <row r="60" spans="1:10">
      <c r="A60" s="223" t="s">
        <v>30</v>
      </c>
      <c r="B60" s="224" t="s">
        <v>30</v>
      </c>
      <c r="C60" s="224" t="s">
        <v>30</v>
      </c>
      <c r="D60" s="224" t="s">
        <v>30</v>
      </c>
      <c r="E60" s="224" t="s">
        <v>30</v>
      </c>
      <c r="F60" s="224" t="s">
        <v>30</v>
      </c>
      <c r="G60" s="224" t="s">
        <v>30</v>
      </c>
      <c r="H60" s="224" t="s">
        <v>30</v>
      </c>
      <c r="I60" s="224" t="s">
        <v>30</v>
      </c>
      <c r="J60" s="225" t="s">
        <v>30</v>
      </c>
    </row>
    <row r="61" spans="1:10">
      <c r="A61" s="226" t="s">
        <v>82</v>
      </c>
      <c r="B61" s="227" t="s">
        <v>31</v>
      </c>
      <c r="C61" s="227" t="s">
        <v>31</v>
      </c>
      <c r="D61" s="227" t="s">
        <v>31</v>
      </c>
      <c r="E61" s="227" t="s">
        <v>31</v>
      </c>
      <c r="F61" s="227" t="s">
        <v>31</v>
      </c>
      <c r="G61" s="227" t="s">
        <v>31</v>
      </c>
      <c r="H61" s="227" t="s">
        <v>31</v>
      </c>
      <c r="I61" s="227" t="s">
        <v>31</v>
      </c>
      <c r="J61" s="228" t="s">
        <v>31</v>
      </c>
    </row>
    <row r="62" spans="1:10">
      <c r="A62" s="226" t="s">
        <v>42</v>
      </c>
      <c r="B62" s="227" t="s">
        <v>42</v>
      </c>
      <c r="C62" s="227" t="s">
        <v>42</v>
      </c>
      <c r="D62" s="227" t="s">
        <v>42</v>
      </c>
      <c r="E62" s="227" t="s">
        <v>42</v>
      </c>
      <c r="F62" s="227" t="s">
        <v>42</v>
      </c>
      <c r="G62" s="227" t="s">
        <v>42</v>
      </c>
      <c r="H62" s="227" t="s">
        <v>42</v>
      </c>
      <c r="I62" s="227" t="s">
        <v>42</v>
      </c>
      <c r="J62" s="228" t="s">
        <v>42</v>
      </c>
    </row>
    <row r="63" spans="1:10" ht="25.5" customHeight="1">
      <c r="A63" s="226" t="s">
        <v>83</v>
      </c>
      <c r="B63" s="227" t="s">
        <v>43</v>
      </c>
      <c r="C63" s="227" t="s">
        <v>43</v>
      </c>
      <c r="D63" s="227" t="s">
        <v>43</v>
      </c>
      <c r="E63" s="227" t="s">
        <v>43</v>
      </c>
      <c r="F63" s="227" t="s">
        <v>43</v>
      </c>
      <c r="G63" s="227" t="s">
        <v>43</v>
      </c>
      <c r="H63" s="227" t="s">
        <v>43</v>
      </c>
      <c r="I63" s="227" t="s">
        <v>43</v>
      </c>
      <c r="J63" s="228" t="s">
        <v>43</v>
      </c>
    </row>
    <row r="64" spans="1:10">
      <c r="A64" s="226" t="s">
        <v>44</v>
      </c>
      <c r="B64" s="227" t="s">
        <v>44</v>
      </c>
      <c r="C64" s="227" t="s">
        <v>44</v>
      </c>
      <c r="D64" s="227" t="s">
        <v>44</v>
      </c>
      <c r="E64" s="227" t="s">
        <v>44</v>
      </c>
      <c r="F64" s="227" t="s">
        <v>44</v>
      </c>
      <c r="G64" s="227" t="s">
        <v>44</v>
      </c>
      <c r="H64" s="227" t="s">
        <v>44</v>
      </c>
      <c r="I64" s="227" t="s">
        <v>44</v>
      </c>
      <c r="J64" s="228" t="s">
        <v>44</v>
      </c>
    </row>
    <row r="65" spans="1:10">
      <c r="A65" s="226" t="s">
        <v>84</v>
      </c>
      <c r="B65" s="227" t="s">
        <v>45</v>
      </c>
      <c r="C65" s="227" t="s">
        <v>45</v>
      </c>
      <c r="D65" s="227" t="s">
        <v>45</v>
      </c>
      <c r="E65" s="227" t="s">
        <v>45</v>
      </c>
      <c r="F65" s="227" t="s">
        <v>45</v>
      </c>
      <c r="G65" s="227" t="s">
        <v>45</v>
      </c>
      <c r="H65" s="227" t="s">
        <v>45</v>
      </c>
      <c r="I65" s="227" t="s">
        <v>45</v>
      </c>
      <c r="J65" s="228" t="s">
        <v>45</v>
      </c>
    </row>
    <row r="66" spans="1:10">
      <c r="A66" s="226" t="s">
        <v>46</v>
      </c>
      <c r="B66" s="227" t="s">
        <v>46</v>
      </c>
      <c r="C66" s="227" t="s">
        <v>46</v>
      </c>
      <c r="D66" s="227" t="s">
        <v>46</v>
      </c>
      <c r="E66" s="227" t="s">
        <v>46</v>
      </c>
      <c r="F66" s="227" t="s">
        <v>46</v>
      </c>
      <c r="G66" s="227" t="s">
        <v>46</v>
      </c>
      <c r="H66" s="227" t="s">
        <v>46</v>
      </c>
      <c r="I66" s="227" t="s">
        <v>46</v>
      </c>
      <c r="J66" s="228" t="s">
        <v>46</v>
      </c>
    </row>
    <row r="67" spans="1:10">
      <c r="A67" s="226" t="s">
        <v>47</v>
      </c>
      <c r="B67" s="227" t="s">
        <v>47</v>
      </c>
      <c r="C67" s="227" t="s">
        <v>47</v>
      </c>
      <c r="D67" s="227" t="s">
        <v>47</v>
      </c>
      <c r="E67" s="227" t="s">
        <v>47</v>
      </c>
      <c r="F67" s="227" t="s">
        <v>47</v>
      </c>
      <c r="G67" s="227" t="s">
        <v>47</v>
      </c>
      <c r="H67" s="227" t="s">
        <v>47</v>
      </c>
      <c r="I67" s="227" t="s">
        <v>47</v>
      </c>
      <c r="J67" s="228" t="s">
        <v>47</v>
      </c>
    </row>
    <row r="68" spans="1:10">
      <c r="A68" s="223" t="s">
        <v>32</v>
      </c>
      <c r="B68" s="224" t="s">
        <v>32</v>
      </c>
      <c r="C68" s="224" t="s">
        <v>32</v>
      </c>
      <c r="D68" s="224" t="s">
        <v>32</v>
      </c>
      <c r="E68" s="224" t="s">
        <v>32</v>
      </c>
      <c r="F68" s="224" t="s">
        <v>32</v>
      </c>
      <c r="G68" s="224" t="s">
        <v>32</v>
      </c>
      <c r="H68" s="224" t="s">
        <v>32</v>
      </c>
      <c r="I68" s="224" t="s">
        <v>32</v>
      </c>
      <c r="J68" s="225" t="s">
        <v>32</v>
      </c>
    </row>
    <row r="69" spans="1:10" ht="37.5" customHeight="1">
      <c r="A69" s="226" t="s">
        <v>85</v>
      </c>
      <c r="B69" s="227" t="s">
        <v>33</v>
      </c>
      <c r="C69" s="227" t="s">
        <v>33</v>
      </c>
      <c r="D69" s="227" t="s">
        <v>33</v>
      </c>
      <c r="E69" s="227" t="s">
        <v>33</v>
      </c>
      <c r="F69" s="227" t="s">
        <v>33</v>
      </c>
      <c r="G69" s="227" t="s">
        <v>33</v>
      </c>
      <c r="H69" s="227" t="s">
        <v>33</v>
      </c>
      <c r="I69" s="227" t="s">
        <v>33</v>
      </c>
      <c r="J69" s="228" t="s">
        <v>33</v>
      </c>
    </row>
    <row r="70" spans="1:10" ht="19.5" customHeight="1" thickBot="1">
      <c r="A70" s="230"/>
      <c r="B70" s="231" t="s">
        <v>34</v>
      </c>
      <c r="C70" s="231" t="s">
        <v>34</v>
      </c>
      <c r="D70" s="231" t="s">
        <v>34</v>
      </c>
      <c r="E70" s="231" t="s">
        <v>34</v>
      </c>
      <c r="F70" s="231" t="s">
        <v>34</v>
      </c>
      <c r="G70" s="231" t="s">
        <v>34</v>
      </c>
      <c r="H70" s="231" t="s">
        <v>34</v>
      </c>
      <c r="I70" s="231" t="s">
        <v>34</v>
      </c>
      <c r="J70" s="232" t="s">
        <v>34</v>
      </c>
    </row>
    <row r="71" spans="1:10" ht="7.5" customHeight="1">
      <c r="A71" s="22"/>
      <c r="B71" s="22"/>
      <c r="C71" s="22"/>
      <c r="D71" s="22"/>
      <c r="E71" s="22"/>
      <c r="F71" s="22"/>
      <c r="G71" s="22"/>
      <c r="H71" s="22"/>
      <c r="I71" s="22"/>
      <c r="J71" s="22"/>
    </row>
    <row r="72" spans="1:10" ht="7.5" customHeight="1" thickBot="1">
      <c r="A72" s="27"/>
      <c r="B72" s="23"/>
      <c r="C72" s="23"/>
      <c r="D72" s="23"/>
      <c r="E72" s="23"/>
      <c r="F72" s="23"/>
      <c r="G72" s="23"/>
      <c r="H72" s="23"/>
      <c r="I72" s="23"/>
      <c r="J72" s="23"/>
    </row>
    <row r="73" spans="1:10" ht="16" thickBot="1">
      <c r="A73" s="236" t="s">
        <v>23</v>
      </c>
      <c r="B73" s="237"/>
      <c r="C73" s="237"/>
      <c r="D73" s="237"/>
      <c r="E73" s="237"/>
      <c r="F73" s="237"/>
      <c r="G73" s="237"/>
      <c r="H73" s="237"/>
      <c r="I73" s="237"/>
      <c r="J73" s="238"/>
    </row>
    <row r="74" spans="1:10" ht="303.64999999999998" customHeight="1">
      <c r="A74" s="233" t="s">
        <v>86</v>
      </c>
      <c r="B74" s="234"/>
      <c r="C74" s="234"/>
      <c r="D74" s="234"/>
      <c r="E74" s="234"/>
      <c r="F74" s="234"/>
      <c r="G74" s="234"/>
      <c r="H74" s="234"/>
      <c r="I74" s="234"/>
      <c r="J74" s="235"/>
    </row>
    <row r="75" spans="1:10" ht="11.25" customHeight="1" thickBot="1">
      <c r="A75" s="229"/>
      <c r="B75" s="229"/>
      <c r="C75" s="229"/>
      <c r="D75" s="229"/>
      <c r="E75" s="229"/>
      <c r="F75" s="229"/>
      <c r="G75" s="229"/>
      <c r="H75" s="229"/>
      <c r="I75" s="229"/>
      <c r="J75" s="229"/>
    </row>
    <row r="76" spans="1:10">
      <c r="A76" s="242" t="s">
        <v>22</v>
      </c>
      <c r="B76" s="243"/>
      <c r="C76" s="243"/>
      <c r="D76" s="243"/>
      <c r="E76" s="243"/>
      <c r="F76" s="243"/>
      <c r="G76" s="243"/>
      <c r="H76" s="243"/>
      <c r="I76" s="243"/>
      <c r="J76" s="244"/>
    </row>
    <row r="77" spans="1:10">
      <c r="A77" s="245" t="s">
        <v>89</v>
      </c>
      <c r="B77" s="246"/>
      <c r="C77" s="246"/>
      <c r="D77" s="246"/>
      <c r="E77" s="246"/>
      <c r="F77" s="246"/>
      <c r="G77" s="246"/>
      <c r="H77" s="246"/>
      <c r="I77" s="246"/>
      <c r="J77" s="247"/>
    </row>
    <row r="78" spans="1:10">
      <c r="A78" s="248" t="s">
        <v>39</v>
      </c>
      <c r="B78" s="249"/>
      <c r="C78" s="249"/>
      <c r="D78" s="249"/>
      <c r="E78" s="249"/>
      <c r="F78" s="249"/>
      <c r="G78" s="249"/>
      <c r="H78" s="249"/>
      <c r="I78" s="249"/>
      <c r="J78" s="250"/>
    </row>
    <row r="79" spans="1:10" ht="25.5" customHeight="1" thickBot="1">
      <c r="A79" s="252" t="s">
        <v>40</v>
      </c>
      <c r="B79" s="253"/>
      <c r="C79" s="253"/>
      <c r="D79" s="253"/>
      <c r="E79" s="253"/>
      <c r="F79" s="253"/>
      <c r="G79" s="253"/>
      <c r="H79" s="253"/>
      <c r="I79" s="253"/>
      <c r="J79" s="254"/>
    </row>
    <row r="80" spans="1:10" ht="3.75" customHeight="1" thickBot="1">
      <c r="A80" s="251"/>
      <c r="B80" s="251"/>
      <c r="C80" s="251"/>
      <c r="D80" s="251"/>
      <c r="E80" s="251"/>
      <c r="F80" s="251"/>
      <c r="G80" s="251"/>
      <c r="H80" s="251"/>
      <c r="I80" s="251"/>
      <c r="J80" s="251"/>
    </row>
    <row r="81" spans="1:10" ht="12.75" customHeight="1">
      <c r="A81" s="255" t="s">
        <v>21</v>
      </c>
      <c r="B81" s="256"/>
      <c r="C81" s="256"/>
      <c r="D81" s="256"/>
      <c r="E81" s="256"/>
      <c r="F81" s="256"/>
      <c r="G81" s="256"/>
      <c r="H81" s="256"/>
      <c r="I81" s="256"/>
      <c r="J81" s="257"/>
    </row>
    <row r="82" spans="1:10" ht="78.75" customHeight="1" thickBot="1">
      <c r="A82" s="258" t="s">
        <v>87</v>
      </c>
      <c r="B82" s="259"/>
      <c r="C82" s="259"/>
      <c r="D82" s="259"/>
      <c r="E82" s="259"/>
      <c r="F82" s="259"/>
      <c r="G82" s="259"/>
      <c r="H82" s="259"/>
      <c r="I82" s="259"/>
      <c r="J82" s="260"/>
    </row>
    <row r="83" spans="1:10">
      <c r="A83" s="229"/>
      <c r="B83" s="229"/>
      <c r="C83" s="229"/>
      <c r="D83" s="229"/>
      <c r="E83" s="229"/>
      <c r="F83" s="229"/>
      <c r="G83" s="229"/>
      <c r="H83" s="229"/>
      <c r="I83" s="229"/>
      <c r="J83" s="229"/>
    </row>
    <row r="84" spans="1:10">
      <c r="A84" s="229"/>
      <c r="B84" s="229"/>
      <c r="C84" s="229"/>
      <c r="D84" s="229"/>
      <c r="E84" s="229"/>
      <c r="F84" s="229"/>
      <c r="G84" s="229"/>
      <c r="H84" s="229"/>
      <c r="I84" s="229"/>
      <c r="J84" s="229"/>
    </row>
    <row r="85" spans="1:10">
      <c r="A85" s="229"/>
      <c r="B85" s="229"/>
      <c r="C85" s="229"/>
      <c r="D85" s="229"/>
      <c r="E85" s="229"/>
      <c r="F85" s="229"/>
      <c r="G85" s="229"/>
      <c r="H85" s="229"/>
      <c r="I85" s="229"/>
      <c r="J85" s="229"/>
    </row>
    <row r="86" spans="1:10">
      <c r="A86" s="229"/>
      <c r="B86" s="229"/>
      <c r="C86" s="229"/>
      <c r="D86" s="229"/>
      <c r="E86" s="229"/>
      <c r="F86" s="229"/>
      <c r="G86" s="229"/>
      <c r="H86" s="229"/>
      <c r="I86" s="229"/>
      <c r="J86" s="229"/>
    </row>
    <row r="87" spans="1:10">
      <c r="A87" s="229"/>
      <c r="B87" s="229"/>
      <c r="C87" s="229"/>
      <c r="D87" s="229"/>
      <c r="E87" s="229"/>
      <c r="F87" s="229"/>
      <c r="G87" s="229"/>
      <c r="H87" s="229"/>
      <c r="I87" s="229"/>
      <c r="J87" s="229"/>
    </row>
    <row r="88" spans="1:10">
      <c r="A88" s="229"/>
      <c r="B88" s="229"/>
      <c r="C88" s="229"/>
      <c r="D88" s="229"/>
      <c r="E88" s="229"/>
      <c r="F88" s="229"/>
      <c r="G88" s="229"/>
      <c r="H88" s="229"/>
      <c r="I88" s="229"/>
      <c r="J88" s="229"/>
    </row>
    <row r="89" spans="1:10">
      <c r="A89" s="229"/>
      <c r="B89" s="229"/>
      <c r="C89" s="229"/>
      <c r="D89" s="229"/>
      <c r="E89" s="229"/>
      <c r="F89" s="229"/>
      <c r="G89" s="229"/>
      <c r="H89" s="229"/>
      <c r="I89" s="229"/>
      <c r="J89" s="229"/>
    </row>
    <row r="90" spans="1:10">
      <c r="A90" s="229"/>
      <c r="B90" s="229"/>
      <c r="C90" s="229"/>
      <c r="D90" s="229"/>
      <c r="E90" s="229"/>
      <c r="F90" s="229"/>
      <c r="G90" s="229"/>
      <c r="H90" s="229"/>
      <c r="I90" s="229"/>
      <c r="J90" s="229"/>
    </row>
    <row r="91" spans="1:10">
      <c r="A91" s="229"/>
      <c r="B91" s="229"/>
      <c r="C91" s="229"/>
      <c r="D91" s="229"/>
      <c r="E91" s="229"/>
      <c r="F91" s="229"/>
      <c r="G91" s="229"/>
      <c r="H91" s="229"/>
      <c r="I91" s="229"/>
      <c r="J91" s="229"/>
    </row>
    <row r="92" spans="1:10">
      <c r="A92" s="229"/>
      <c r="B92" s="229"/>
      <c r="C92" s="229"/>
      <c r="D92" s="229"/>
      <c r="E92" s="229"/>
      <c r="F92" s="229"/>
      <c r="G92" s="229"/>
      <c r="H92" s="229"/>
      <c r="I92" s="229"/>
      <c r="J92" s="229"/>
    </row>
    <row r="93" spans="1:10">
      <c r="A93" s="229"/>
      <c r="B93" s="229"/>
      <c r="C93" s="229"/>
      <c r="D93" s="229"/>
      <c r="E93" s="229"/>
      <c r="F93" s="229"/>
      <c r="G93" s="229"/>
      <c r="H93" s="229"/>
      <c r="I93" s="229"/>
      <c r="J93" s="229"/>
    </row>
    <row r="94" spans="1:10">
      <c r="A94" s="229"/>
      <c r="B94" s="229"/>
      <c r="C94" s="229"/>
      <c r="D94" s="229"/>
      <c r="E94" s="229"/>
      <c r="F94" s="229"/>
      <c r="G94" s="229"/>
      <c r="H94" s="229"/>
      <c r="I94" s="229"/>
      <c r="J94" s="229"/>
    </row>
    <row r="95" spans="1:10">
      <c r="A95" s="229"/>
      <c r="B95" s="229"/>
      <c r="C95" s="229"/>
      <c r="D95" s="229"/>
      <c r="E95" s="229"/>
      <c r="F95" s="229"/>
      <c r="G95" s="229"/>
      <c r="H95" s="229"/>
      <c r="I95" s="229"/>
      <c r="J95" s="229"/>
    </row>
    <row r="96" spans="1:10">
      <c r="A96" s="229"/>
      <c r="B96" s="229"/>
      <c r="C96" s="229"/>
      <c r="D96" s="229"/>
      <c r="E96" s="229"/>
      <c r="F96" s="229"/>
      <c r="G96" s="229"/>
      <c r="H96" s="229"/>
      <c r="I96" s="229"/>
      <c r="J96" s="229"/>
    </row>
    <row r="97" spans="1:10">
      <c r="A97" s="229"/>
      <c r="B97" s="229"/>
      <c r="C97" s="229"/>
      <c r="D97" s="229"/>
      <c r="E97" s="229"/>
      <c r="F97" s="229"/>
      <c r="G97" s="229"/>
      <c r="H97" s="229"/>
      <c r="I97" s="229"/>
      <c r="J97" s="229"/>
    </row>
    <row r="98" spans="1:10">
      <c r="A98" s="229"/>
      <c r="B98" s="229"/>
      <c r="C98" s="229"/>
      <c r="D98" s="229"/>
      <c r="E98" s="229"/>
      <c r="F98" s="229"/>
      <c r="G98" s="229"/>
      <c r="H98" s="229"/>
      <c r="I98" s="229"/>
      <c r="J98" s="229"/>
    </row>
    <row r="99" spans="1:10">
      <c r="A99" s="229"/>
      <c r="B99" s="229"/>
      <c r="C99" s="229"/>
      <c r="D99" s="229"/>
      <c r="E99" s="229"/>
      <c r="F99" s="229"/>
      <c r="G99" s="229"/>
      <c r="H99" s="229"/>
      <c r="I99" s="229"/>
      <c r="J99" s="229"/>
    </row>
    <row r="100" spans="1:10">
      <c r="A100" s="229"/>
      <c r="B100" s="229"/>
      <c r="C100" s="229"/>
      <c r="D100" s="229"/>
      <c r="E100" s="229"/>
      <c r="F100" s="229"/>
      <c r="G100" s="229"/>
      <c r="H100" s="229"/>
      <c r="I100" s="229"/>
      <c r="J100" s="229"/>
    </row>
    <row r="101" spans="1:10">
      <c r="A101" s="229"/>
      <c r="B101" s="229"/>
      <c r="C101" s="229"/>
      <c r="D101" s="229"/>
      <c r="E101" s="229"/>
      <c r="F101" s="229"/>
      <c r="G101" s="229"/>
      <c r="H101" s="229"/>
      <c r="I101" s="229"/>
      <c r="J101" s="229"/>
    </row>
    <row r="102" spans="1:10">
      <c r="A102" s="229"/>
      <c r="B102" s="229"/>
      <c r="C102" s="229"/>
      <c r="D102" s="229"/>
      <c r="E102" s="229"/>
      <c r="F102" s="229"/>
      <c r="G102" s="229"/>
      <c r="H102" s="229"/>
      <c r="I102" s="229"/>
      <c r="J102" s="229"/>
    </row>
    <row r="103" spans="1:10">
      <c r="A103" s="229"/>
      <c r="B103" s="229"/>
      <c r="C103" s="229"/>
      <c r="D103" s="229"/>
      <c r="E103" s="229"/>
      <c r="F103" s="229"/>
      <c r="G103" s="229"/>
      <c r="H103" s="229"/>
      <c r="I103" s="229"/>
      <c r="J103" s="229"/>
    </row>
    <row r="104" spans="1:10">
      <c r="A104" s="229"/>
      <c r="B104" s="229"/>
      <c r="C104" s="229"/>
      <c r="D104" s="229"/>
      <c r="E104" s="229"/>
      <c r="F104" s="229"/>
      <c r="G104" s="229"/>
      <c r="H104" s="229"/>
      <c r="I104" s="229"/>
      <c r="J104" s="229"/>
    </row>
    <row r="105" spans="1:10">
      <c r="A105" s="229"/>
      <c r="B105" s="229"/>
      <c r="C105" s="229"/>
      <c r="D105" s="229"/>
      <c r="E105" s="229"/>
      <c r="F105" s="229"/>
      <c r="G105" s="229"/>
      <c r="H105" s="229"/>
      <c r="I105" s="229"/>
      <c r="J105" s="229"/>
    </row>
    <row r="106" spans="1:10">
      <c r="A106" s="229"/>
      <c r="B106" s="229"/>
      <c r="C106" s="229"/>
      <c r="D106" s="229"/>
      <c r="E106" s="229"/>
      <c r="F106" s="229"/>
      <c r="G106" s="229"/>
      <c r="H106" s="229"/>
      <c r="I106" s="229"/>
      <c r="J106" s="229"/>
    </row>
    <row r="107" spans="1:10">
      <c r="A107" s="229"/>
      <c r="B107" s="229"/>
      <c r="C107" s="229"/>
      <c r="D107" s="229"/>
      <c r="E107" s="229"/>
      <c r="F107" s="229"/>
      <c r="G107" s="229"/>
      <c r="H107" s="229"/>
      <c r="I107" s="229"/>
      <c r="J107" s="229"/>
    </row>
    <row r="108" spans="1:10">
      <c r="A108" s="229"/>
      <c r="B108" s="229"/>
      <c r="C108" s="229"/>
      <c r="D108" s="229"/>
      <c r="E108" s="229"/>
      <c r="F108" s="229"/>
      <c r="G108" s="229"/>
      <c r="H108" s="229"/>
      <c r="I108" s="229"/>
      <c r="J108" s="229"/>
    </row>
    <row r="109" spans="1:10">
      <c r="A109" s="229"/>
      <c r="B109" s="229"/>
      <c r="C109" s="229"/>
      <c r="D109" s="229"/>
      <c r="E109" s="229"/>
      <c r="F109" s="229"/>
      <c r="G109" s="229"/>
      <c r="H109" s="229"/>
      <c r="I109" s="229"/>
      <c r="J109" s="229"/>
    </row>
    <row r="110" spans="1:10">
      <c r="A110" s="229"/>
      <c r="B110" s="229"/>
      <c r="C110" s="229"/>
      <c r="D110" s="229"/>
      <c r="E110" s="229"/>
      <c r="F110" s="229"/>
      <c r="G110" s="229"/>
      <c r="H110" s="229"/>
      <c r="I110" s="229"/>
      <c r="J110" s="229"/>
    </row>
    <row r="111" spans="1:10">
      <c r="A111" s="229"/>
      <c r="B111" s="229"/>
      <c r="C111" s="229"/>
      <c r="D111" s="229"/>
      <c r="E111" s="229"/>
      <c r="F111" s="229"/>
      <c r="G111" s="229"/>
      <c r="H111" s="229"/>
      <c r="I111" s="229"/>
      <c r="J111" s="229"/>
    </row>
    <row r="112" spans="1:10">
      <c r="A112" s="229"/>
      <c r="B112" s="229"/>
      <c r="C112" s="229"/>
      <c r="D112" s="229"/>
      <c r="E112" s="229"/>
      <c r="F112" s="229"/>
      <c r="G112" s="229"/>
      <c r="H112" s="229"/>
      <c r="I112" s="229"/>
      <c r="J112" s="229"/>
    </row>
    <row r="113" spans="1:10">
      <c r="A113" s="229"/>
      <c r="B113" s="229"/>
      <c r="C113" s="229"/>
      <c r="D113" s="229"/>
      <c r="E113" s="229"/>
      <c r="F113" s="229"/>
      <c r="G113" s="229"/>
      <c r="H113" s="229"/>
      <c r="I113" s="229"/>
      <c r="J113" s="229"/>
    </row>
    <row r="114" spans="1:10">
      <c r="A114" s="229"/>
      <c r="B114" s="229"/>
      <c r="C114" s="229"/>
      <c r="D114" s="229"/>
      <c r="E114" s="229"/>
      <c r="F114" s="229"/>
      <c r="G114" s="229"/>
      <c r="H114" s="229"/>
      <c r="I114" s="229"/>
      <c r="J114" s="229"/>
    </row>
    <row r="115" spans="1:10">
      <c r="A115" s="229"/>
      <c r="B115" s="229"/>
      <c r="C115" s="229"/>
      <c r="D115" s="229"/>
      <c r="E115" s="229"/>
      <c r="F115" s="229"/>
      <c r="G115" s="229"/>
      <c r="H115" s="229"/>
      <c r="I115" s="229"/>
      <c r="J115" s="229"/>
    </row>
    <row r="116" spans="1:10">
      <c r="A116" s="229"/>
      <c r="B116" s="229"/>
      <c r="C116" s="229"/>
      <c r="D116" s="229"/>
      <c r="E116" s="229"/>
      <c r="F116" s="229"/>
      <c r="G116" s="229"/>
      <c r="H116" s="229"/>
      <c r="I116" s="229"/>
      <c r="J116" s="229"/>
    </row>
    <row r="117" spans="1:10">
      <c r="A117" s="229"/>
      <c r="B117" s="229"/>
      <c r="C117" s="229"/>
      <c r="D117" s="229"/>
      <c r="E117" s="229"/>
      <c r="F117" s="229"/>
      <c r="G117" s="229"/>
      <c r="H117" s="229"/>
      <c r="I117" s="229"/>
      <c r="J117" s="229"/>
    </row>
    <row r="118" spans="1:10">
      <c r="A118" s="229"/>
      <c r="B118" s="229"/>
      <c r="C118" s="229"/>
      <c r="D118" s="229"/>
      <c r="E118" s="229"/>
      <c r="F118" s="229"/>
      <c r="G118" s="229"/>
      <c r="H118" s="229"/>
      <c r="I118" s="229"/>
      <c r="J118" s="229"/>
    </row>
    <row r="119" spans="1:10">
      <c r="A119" s="229"/>
      <c r="B119" s="229"/>
      <c r="C119" s="229"/>
      <c r="D119" s="229"/>
      <c r="E119" s="229"/>
      <c r="F119" s="229"/>
      <c r="G119" s="229"/>
      <c r="H119" s="229"/>
      <c r="I119" s="229"/>
      <c r="J119" s="229"/>
    </row>
    <row r="120" spans="1:10">
      <c r="A120" s="229"/>
      <c r="B120" s="229"/>
      <c r="C120" s="229"/>
      <c r="D120" s="229"/>
      <c r="E120" s="229"/>
      <c r="F120" s="229"/>
      <c r="G120" s="229"/>
      <c r="H120" s="229"/>
      <c r="I120" s="229"/>
      <c r="J120" s="229"/>
    </row>
    <row r="121" spans="1:10">
      <c r="A121" s="229"/>
      <c r="B121" s="229"/>
      <c r="C121" s="229"/>
      <c r="D121" s="229"/>
      <c r="E121" s="229"/>
      <c r="F121" s="229"/>
      <c r="G121" s="229"/>
      <c r="H121" s="229"/>
      <c r="I121" s="229"/>
      <c r="J121" s="229"/>
    </row>
    <row r="122" spans="1:10">
      <c r="A122" s="229"/>
      <c r="B122" s="229"/>
      <c r="C122" s="229"/>
      <c r="D122" s="229"/>
      <c r="E122" s="229"/>
      <c r="F122" s="229"/>
      <c r="G122" s="229"/>
      <c r="H122" s="229"/>
      <c r="I122" s="229"/>
      <c r="J122" s="229"/>
    </row>
    <row r="123" spans="1:10">
      <c r="A123" s="229"/>
      <c r="B123" s="229"/>
      <c r="C123" s="229"/>
      <c r="D123" s="229"/>
      <c r="E123" s="229"/>
      <c r="F123" s="229"/>
      <c r="G123" s="229"/>
      <c r="H123" s="229"/>
      <c r="I123" s="229"/>
      <c r="J123" s="229"/>
    </row>
    <row r="124" spans="1:10">
      <c r="A124" s="229"/>
      <c r="B124" s="229"/>
      <c r="C124" s="229"/>
      <c r="D124" s="229"/>
      <c r="E124" s="229"/>
      <c r="F124" s="229"/>
      <c r="G124" s="229"/>
      <c r="H124" s="229"/>
      <c r="I124" s="229"/>
      <c r="J124" s="229"/>
    </row>
    <row r="125" spans="1:10">
      <c r="A125" s="229"/>
      <c r="B125" s="229"/>
      <c r="C125" s="229"/>
      <c r="D125" s="229"/>
      <c r="E125" s="229"/>
      <c r="F125" s="229"/>
      <c r="G125" s="229"/>
      <c r="H125" s="229"/>
      <c r="I125" s="229"/>
      <c r="J125" s="229"/>
    </row>
    <row r="126" spans="1:10">
      <c r="A126" s="229"/>
      <c r="B126" s="229"/>
      <c r="C126" s="229"/>
      <c r="D126" s="229"/>
      <c r="E126" s="229"/>
      <c r="F126" s="229"/>
      <c r="G126" s="229"/>
      <c r="H126" s="229"/>
      <c r="I126" s="229"/>
      <c r="J126" s="229"/>
    </row>
    <row r="127" spans="1:10">
      <c r="A127" s="229"/>
      <c r="B127" s="229"/>
      <c r="C127" s="229"/>
      <c r="D127" s="229"/>
      <c r="E127" s="229"/>
      <c r="F127" s="229"/>
      <c r="G127" s="229"/>
      <c r="H127" s="229"/>
      <c r="I127" s="229"/>
      <c r="J127" s="229"/>
    </row>
    <row r="128" spans="1:10">
      <c r="A128" s="229"/>
      <c r="B128" s="229"/>
      <c r="C128" s="229"/>
      <c r="D128" s="229"/>
      <c r="E128" s="229"/>
      <c r="F128" s="229"/>
      <c r="G128" s="229"/>
      <c r="H128" s="229"/>
      <c r="I128" s="229"/>
      <c r="J128" s="229"/>
    </row>
    <row r="129" spans="1:10">
      <c r="A129" s="229"/>
      <c r="B129" s="229"/>
      <c r="C129" s="229"/>
      <c r="D129" s="229"/>
      <c r="E129" s="229"/>
      <c r="F129" s="229"/>
      <c r="G129" s="229"/>
      <c r="H129" s="229"/>
      <c r="I129" s="229"/>
      <c r="J129" s="229"/>
    </row>
    <row r="130" spans="1:10">
      <c r="A130" s="229"/>
      <c r="B130" s="229"/>
      <c r="C130" s="229"/>
      <c r="D130" s="229"/>
      <c r="E130" s="229"/>
      <c r="F130" s="229"/>
      <c r="G130" s="229"/>
      <c r="H130" s="229"/>
      <c r="I130" s="229"/>
      <c r="J130" s="229"/>
    </row>
    <row r="131" spans="1:10">
      <c r="A131" s="229"/>
      <c r="B131" s="229"/>
      <c r="C131" s="229"/>
      <c r="D131" s="229"/>
      <c r="E131" s="229"/>
      <c r="F131" s="229"/>
      <c r="G131" s="229"/>
      <c r="H131" s="229"/>
      <c r="I131" s="229"/>
      <c r="J131" s="229"/>
    </row>
  </sheetData>
  <mergeCells count="139">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98:J98"/>
    <mergeCell ref="A99:J99"/>
    <mergeCell ref="A90:J90"/>
    <mergeCell ref="A91:J91"/>
    <mergeCell ref="A92:J92"/>
    <mergeCell ref="A93:J93"/>
    <mergeCell ref="A94:J94"/>
    <mergeCell ref="A105:J105"/>
    <mergeCell ref="A106:J106"/>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59:J59"/>
    <mergeCell ref="A60:J60"/>
    <mergeCell ref="A61:J61"/>
    <mergeCell ref="A62:J62"/>
    <mergeCell ref="A63:J63"/>
    <mergeCell ref="A64:J64"/>
    <mergeCell ref="A65:J65"/>
    <mergeCell ref="A66:J66"/>
    <mergeCell ref="A67:J67"/>
    <mergeCell ref="A50:J52"/>
    <mergeCell ref="A42:J42"/>
    <mergeCell ref="A43:J43"/>
    <mergeCell ref="A34:D34"/>
    <mergeCell ref="B35:D35"/>
    <mergeCell ref="B36:D36"/>
    <mergeCell ref="A37:D37"/>
    <mergeCell ref="A39:K39"/>
    <mergeCell ref="A40:J40"/>
    <mergeCell ref="A44:J44"/>
    <mergeCell ref="A45:J45"/>
    <mergeCell ref="A46:J46"/>
    <mergeCell ref="A47:J47"/>
    <mergeCell ref="A25:B25"/>
    <mergeCell ref="G35:J37"/>
    <mergeCell ref="A31:D32"/>
    <mergeCell ref="A27:B27"/>
    <mergeCell ref="A29:F29"/>
    <mergeCell ref="G31:J31"/>
    <mergeCell ref="B24:C24"/>
    <mergeCell ref="B23:C23"/>
    <mergeCell ref="G32:J32"/>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s>
  <hyperlinks>
    <hyperlink ref="H11" r:id="rId1"/>
  </hyperlinks>
  <pageMargins left="0.25" right="0.25" top="0.5" bottom="0.25" header="0" footer="0.25"/>
  <pageSetup scale="61" fitToHeight="0" orientation="portrait" r:id="rId2"/>
  <headerFooter>
    <oddFooter>Page &amp;P of &amp;N</oddFooter>
  </headerFooter>
  <rowBreaks count="2" manualBreakCount="2">
    <brk id="40" max="9" man="1"/>
    <brk id="7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BreakPreview" topLeftCell="B1" zoomScale="110" zoomScaleNormal="100" zoomScaleSheetLayoutView="110" workbookViewId="0">
      <selection activeCell="E5" sqref="E5"/>
    </sheetView>
  </sheetViews>
  <sheetFormatPr defaultColWidth="8.81640625" defaultRowHeight="14.5"/>
  <cols>
    <col min="1" max="1" width="9.1796875" hidden="1" customWidth="1"/>
    <col min="2" max="2" width="5.36328125" customWidth="1"/>
    <col min="3" max="3" width="40.26953125" customWidth="1"/>
    <col min="4" max="4" width="11.1796875" customWidth="1"/>
    <col min="5" max="5" width="9.54296875" customWidth="1"/>
    <col min="6" max="6" width="12.1796875" customWidth="1"/>
    <col min="7" max="8" width="10.90625"/>
    <col min="9" max="9" width="31.453125" customWidth="1"/>
    <col min="10" max="10" width="17.81640625" customWidth="1"/>
    <col min="11" max="11" width="11.453125" bestFit="1" customWidth="1"/>
    <col min="12" max="12" width="11.453125" customWidth="1"/>
    <col min="14" max="14" width="10.453125" bestFit="1" customWidth="1"/>
    <col min="255" max="255" width="0" hidden="1" customWidth="1"/>
    <col min="256" max="256" width="6.453125" customWidth="1"/>
    <col min="257" max="257" width="80.81640625" customWidth="1"/>
    <col min="258" max="258" width="12" customWidth="1"/>
    <col min="259" max="259" width="11.54296875" customWidth="1"/>
    <col min="260" max="260" width="10.453125" customWidth="1"/>
    <col min="261" max="261" width="10.54296875" customWidth="1"/>
    <col min="262" max="263" width="0" hidden="1" customWidth="1"/>
    <col min="264" max="264" width="20" customWidth="1"/>
    <col min="265" max="265" width="52.453125" customWidth="1"/>
    <col min="266" max="266" width="17.81640625" customWidth="1"/>
    <col min="267" max="267" width="11.453125" bestFit="1" customWidth="1"/>
    <col min="268" max="268" width="11.453125" customWidth="1"/>
    <col min="270" max="270" width="10.453125" bestFit="1" customWidth="1"/>
    <col min="511" max="511" width="0" hidden="1" customWidth="1"/>
    <col min="512" max="512" width="6.453125" customWidth="1"/>
    <col min="513" max="513" width="80.81640625" customWidth="1"/>
    <col min="514" max="514" width="12" customWidth="1"/>
    <col min="515" max="515" width="11.54296875" customWidth="1"/>
    <col min="516" max="516" width="10.453125" customWidth="1"/>
    <col min="517" max="517" width="10.54296875" customWidth="1"/>
    <col min="518" max="519" width="0" hidden="1" customWidth="1"/>
    <col min="520" max="520" width="20" customWidth="1"/>
    <col min="521" max="521" width="52.453125" customWidth="1"/>
    <col min="522" max="522" width="17.81640625" customWidth="1"/>
    <col min="523" max="523" width="11.453125" bestFit="1" customWidth="1"/>
    <col min="524" max="524" width="11.453125" customWidth="1"/>
    <col min="526" max="526" width="10.453125" bestFit="1" customWidth="1"/>
    <col min="767" max="767" width="0" hidden="1" customWidth="1"/>
    <col min="768" max="768" width="6.453125" customWidth="1"/>
    <col min="769" max="769" width="80.81640625" customWidth="1"/>
    <col min="770" max="770" width="12" customWidth="1"/>
    <col min="771" max="771" width="11.54296875" customWidth="1"/>
    <col min="772" max="772" width="10.453125" customWidth="1"/>
    <col min="773" max="773" width="10.54296875" customWidth="1"/>
    <col min="774" max="775" width="0" hidden="1" customWidth="1"/>
    <col min="776" max="776" width="20" customWidth="1"/>
    <col min="777" max="777" width="52.453125" customWidth="1"/>
    <col min="778" max="778" width="17.81640625" customWidth="1"/>
    <col min="779" max="779" width="11.453125" bestFit="1" customWidth="1"/>
    <col min="780" max="780" width="11.453125" customWidth="1"/>
    <col min="782" max="782" width="10.453125" bestFit="1" customWidth="1"/>
    <col min="1023" max="1023" width="0" hidden="1" customWidth="1"/>
    <col min="1024" max="1024" width="6.453125" customWidth="1"/>
    <col min="1025" max="1025" width="80.81640625" customWidth="1"/>
    <col min="1026" max="1026" width="12" customWidth="1"/>
    <col min="1027" max="1027" width="11.54296875" customWidth="1"/>
    <col min="1028" max="1028" width="10.453125" customWidth="1"/>
    <col min="1029" max="1029" width="10.54296875" customWidth="1"/>
    <col min="1030" max="1031" width="0" hidden="1" customWidth="1"/>
    <col min="1032" max="1032" width="20" customWidth="1"/>
    <col min="1033" max="1033" width="52.453125" customWidth="1"/>
    <col min="1034" max="1034" width="17.81640625" customWidth="1"/>
    <col min="1035" max="1035" width="11.453125" bestFit="1" customWidth="1"/>
    <col min="1036" max="1036" width="11.453125" customWidth="1"/>
    <col min="1038" max="1038" width="10.453125" bestFit="1" customWidth="1"/>
    <col min="1279" max="1279" width="0" hidden="1" customWidth="1"/>
    <col min="1280" max="1280" width="6.453125" customWidth="1"/>
    <col min="1281" max="1281" width="80.81640625" customWidth="1"/>
    <col min="1282" max="1282" width="12" customWidth="1"/>
    <col min="1283" max="1283" width="11.54296875" customWidth="1"/>
    <col min="1284" max="1284" width="10.453125" customWidth="1"/>
    <col min="1285" max="1285" width="10.54296875" customWidth="1"/>
    <col min="1286" max="1287" width="0" hidden="1" customWidth="1"/>
    <col min="1288" max="1288" width="20" customWidth="1"/>
    <col min="1289" max="1289" width="52.453125" customWidth="1"/>
    <col min="1290" max="1290" width="17.81640625" customWidth="1"/>
    <col min="1291" max="1291" width="11.453125" bestFit="1" customWidth="1"/>
    <col min="1292" max="1292" width="11.453125" customWidth="1"/>
    <col min="1294" max="1294" width="10.453125" bestFit="1" customWidth="1"/>
    <col min="1535" max="1535" width="0" hidden="1" customWidth="1"/>
    <col min="1536" max="1536" width="6.453125" customWidth="1"/>
    <col min="1537" max="1537" width="80.81640625" customWidth="1"/>
    <col min="1538" max="1538" width="12" customWidth="1"/>
    <col min="1539" max="1539" width="11.54296875" customWidth="1"/>
    <col min="1540" max="1540" width="10.453125" customWidth="1"/>
    <col min="1541" max="1541" width="10.54296875" customWidth="1"/>
    <col min="1542" max="1543" width="0" hidden="1" customWidth="1"/>
    <col min="1544" max="1544" width="20" customWidth="1"/>
    <col min="1545" max="1545" width="52.453125" customWidth="1"/>
    <col min="1546" max="1546" width="17.81640625" customWidth="1"/>
    <col min="1547" max="1547" width="11.453125" bestFit="1" customWidth="1"/>
    <col min="1548" max="1548" width="11.453125" customWidth="1"/>
    <col min="1550" max="1550" width="10.453125" bestFit="1" customWidth="1"/>
    <col min="1791" max="1791" width="0" hidden="1" customWidth="1"/>
    <col min="1792" max="1792" width="6.453125" customWidth="1"/>
    <col min="1793" max="1793" width="80.81640625" customWidth="1"/>
    <col min="1794" max="1794" width="12" customWidth="1"/>
    <col min="1795" max="1795" width="11.54296875" customWidth="1"/>
    <col min="1796" max="1796" width="10.453125" customWidth="1"/>
    <col min="1797" max="1797" width="10.54296875" customWidth="1"/>
    <col min="1798" max="1799" width="0" hidden="1" customWidth="1"/>
    <col min="1800" max="1800" width="20" customWidth="1"/>
    <col min="1801" max="1801" width="52.453125" customWidth="1"/>
    <col min="1802" max="1802" width="17.81640625" customWidth="1"/>
    <col min="1803" max="1803" width="11.453125" bestFit="1" customWidth="1"/>
    <col min="1804" max="1804" width="11.453125" customWidth="1"/>
    <col min="1806" max="1806" width="10.453125" bestFit="1" customWidth="1"/>
    <col min="2047" max="2047" width="0" hidden="1" customWidth="1"/>
    <col min="2048" max="2048" width="6.453125" customWidth="1"/>
    <col min="2049" max="2049" width="80.81640625" customWidth="1"/>
    <col min="2050" max="2050" width="12" customWidth="1"/>
    <col min="2051" max="2051" width="11.54296875" customWidth="1"/>
    <col min="2052" max="2052" width="10.453125" customWidth="1"/>
    <col min="2053" max="2053" width="10.54296875" customWidth="1"/>
    <col min="2054" max="2055" width="0" hidden="1" customWidth="1"/>
    <col min="2056" max="2056" width="20" customWidth="1"/>
    <col min="2057" max="2057" width="52.453125" customWidth="1"/>
    <col min="2058" max="2058" width="17.81640625" customWidth="1"/>
    <col min="2059" max="2059" width="11.453125" bestFit="1" customWidth="1"/>
    <col min="2060" max="2060" width="11.453125" customWidth="1"/>
    <col min="2062" max="2062" width="10.453125" bestFit="1" customWidth="1"/>
    <col min="2303" max="2303" width="0" hidden="1" customWidth="1"/>
    <col min="2304" max="2304" width="6.453125" customWidth="1"/>
    <col min="2305" max="2305" width="80.81640625" customWidth="1"/>
    <col min="2306" max="2306" width="12" customWidth="1"/>
    <col min="2307" max="2307" width="11.54296875" customWidth="1"/>
    <col min="2308" max="2308" width="10.453125" customWidth="1"/>
    <col min="2309" max="2309" width="10.54296875" customWidth="1"/>
    <col min="2310" max="2311" width="0" hidden="1" customWidth="1"/>
    <col min="2312" max="2312" width="20" customWidth="1"/>
    <col min="2313" max="2313" width="52.453125" customWidth="1"/>
    <col min="2314" max="2314" width="17.81640625" customWidth="1"/>
    <col min="2315" max="2315" width="11.453125" bestFit="1" customWidth="1"/>
    <col min="2316" max="2316" width="11.453125" customWidth="1"/>
    <col min="2318" max="2318" width="10.453125" bestFit="1" customWidth="1"/>
    <col min="2559" max="2559" width="0" hidden="1" customWidth="1"/>
    <col min="2560" max="2560" width="6.453125" customWidth="1"/>
    <col min="2561" max="2561" width="80.81640625" customWidth="1"/>
    <col min="2562" max="2562" width="12" customWidth="1"/>
    <col min="2563" max="2563" width="11.54296875" customWidth="1"/>
    <col min="2564" max="2564" width="10.453125" customWidth="1"/>
    <col min="2565" max="2565" width="10.54296875" customWidth="1"/>
    <col min="2566" max="2567" width="0" hidden="1" customWidth="1"/>
    <col min="2568" max="2568" width="20" customWidth="1"/>
    <col min="2569" max="2569" width="52.453125" customWidth="1"/>
    <col min="2570" max="2570" width="17.81640625" customWidth="1"/>
    <col min="2571" max="2571" width="11.453125" bestFit="1" customWidth="1"/>
    <col min="2572" max="2572" width="11.453125" customWidth="1"/>
    <col min="2574" max="2574" width="10.453125" bestFit="1" customWidth="1"/>
    <col min="2815" max="2815" width="0" hidden="1" customWidth="1"/>
    <col min="2816" max="2816" width="6.453125" customWidth="1"/>
    <col min="2817" max="2817" width="80.81640625" customWidth="1"/>
    <col min="2818" max="2818" width="12" customWidth="1"/>
    <col min="2819" max="2819" width="11.54296875" customWidth="1"/>
    <col min="2820" max="2820" width="10.453125" customWidth="1"/>
    <col min="2821" max="2821" width="10.54296875" customWidth="1"/>
    <col min="2822" max="2823" width="0" hidden="1" customWidth="1"/>
    <col min="2824" max="2824" width="20" customWidth="1"/>
    <col min="2825" max="2825" width="52.453125" customWidth="1"/>
    <col min="2826" max="2826" width="17.81640625" customWidth="1"/>
    <col min="2827" max="2827" width="11.453125" bestFit="1" customWidth="1"/>
    <col min="2828" max="2828" width="11.453125" customWidth="1"/>
    <col min="2830" max="2830" width="10.453125" bestFit="1" customWidth="1"/>
    <col min="3071" max="3071" width="0" hidden="1" customWidth="1"/>
    <col min="3072" max="3072" width="6.453125" customWidth="1"/>
    <col min="3073" max="3073" width="80.81640625" customWidth="1"/>
    <col min="3074" max="3074" width="12" customWidth="1"/>
    <col min="3075" max="3075" width="11.54296875" customWidth="1"/>
    <col min="3076" max="3076" width="10.453125" customWidth="1"/>
    <col min="3077" max="3077" width="10.54296875" customWidth="1"/>
    <col min="3078" max="3079" width="0" hidden="1" customWidth="1"/>
    <col min="3080" max="3080" width="20" customWidth="1"/>
    <col min="3081" max="3081" width="52.453125" customWidth="1"/>
    <col min="3082" max="3082" width="17.81640625" customWidth="1"/>
    <col min="3083" max="3083" width="11.453125" bestFit="1" customWidth="1"/>
    <col min="3084" max="3084" width="11.453125" customWidth="1"/>
    <col min="3086" max="3086" width="10.453125" bestFit="1" customWidth="1"/>
    <col min="3327" max="3327" width="0" hidden="1" customWidth="1"/>
    <col min="3328" max="3328" width="6.453125" customWidth="1"/>
    <col min="3329" max="3329" width="80.81640625" customWidth="1"/>
    <col min="3330" max="3330" width="12" customWidth="1"/>
    <col min="3331" max="3331" width="11.54296875" customWidth="1"/>
    <col min="3332" max="3332" width="10.453125" customWidth="1"/>
    <col min="3333" max="3333" width="10.54296875" customWidth="1"/>
    <col min="3334" max="3335" width="0" hidden="1" customWidth="1"/>
    <col min="3336" max="3336" width="20" customWidth="1"/>
    <col min="3337" max="3337" width="52.453125" customWidth="1"/>
    <col min="3338" max="3338" width="17.81640625" customWidth="1"/>
    <col min="3339" max="3339" width="11.453125" bestFit="1" customWidth="1"/>
    <col min="3340" max="3340" width="11.453125" customWidth="1"/>
    <col min="3342" max="3342" width="10.453125" bestFit="1" customWidth="1"/>
    <col min="3583" max="3583" width="0" hidden="1" customWidth="1"/>
    <col min="3584" max="3584" width="6.453125" customWidth="1"/>
    <col min="3585" max="3585" width="80.81640625" customWidth="1"/>
    <col min="3586" max="3586" width="12" customWidth="1"/>
    <col min="3587" max="3587" width="11.54296875" customWidth="1"/>
    <col min="3588" max="3588" width="10.453125" customWidth="1"/>
    <col min="3589" max="3589" width="10.54296875" customWidth="1"/>
    <col min="3590" max="3591" width="0" hidden="1" customWidth="1"/>
    <col min="3592" max="3592" width="20" customWidth="1"/>
    <col min="3593" max="3593" width="52.453125" customWidth="1"/>
    <col min="3594" max="3594" width="17.81640625" customWidth="1"/>
    <col min="3595" max="3595" width="11.453125" bestFit="1" customWidth="1"/>
    <col min="3596" max="3596" width="11.453125" customWidth="1"/>
    <col min="3598" max="3598" width="10.453125" bestFit="1" customWidth="1"/>
    <col min="3839" max="3839" width="0" hidden="1" customWidth="1"/>
    <col min="3840" max="3840" width="6.453125" customWidth="1"/>
    <col min="3841" max="3841" width="80.81640625" customWidth="1"/>
    <col min="3842" max="3842" width="12" customWidth="1"/>
    <col min="3843" max="3843" width="11.54296875" customWidth="1"/>
    <col min="3844" max="3844" width="10.453125" customWidth="1"/>
    <col min="3845" max="3845" width="10.54296875" customWidth="1"/>
    <col min="3846" max="3847" width="0" hidden="1" customWidth="1"/>
    <col min="3848" max="3848" width="20" customWidth="1"/>
    <col min="3849" max="3849" width="52.453125" customWidth="1"/>
    <col min="3850" max="3850" width="17.81640625" customWidth="1"/>
    <col min="3851" max="3851" width="11.453125" bestFit="1" customWidth="1"/>
    <col min="3852" max="3852" width="11.453125" customWidth="1"/>
    <col min="3854" max="3854" width="10.453125" bestFit="1" customWidth="1"/>
    <col min="4095" max="4095" width="0" hidden="1" customWidth="1"/>
    <col min="4096" max="4096" width="6.453125" customWidth="1"/>
    <col min="4097" max="4097" width="80.81640625" customWidth="1"/>
    <col min="4098" max="4098" width="12" customWidth="1"/>
    <col min="4099" max="4099" width="11.54296875" customWidth="1"/>
    <col min="4100" max="4100" width="10.453125" customWidth="1"/>
    <col min="4101" max="4101" width="10.54296875" customWidth="1"/>
    <col min="4102" max="4103" width="0" hidden="1" customWidth="1"/>
    <col min="4104" max="4104" width="20" customWidth="1"/>
    <col min="4105" max="4105" width="52.453125" customWidth="1"/>
    <col min="4106" max="4106" width="17.81640625" customWidth="1"/>
    <col min="4107" max="4107" width="11.453125" bestFit="1" customWidth="1"/>
    <col min="4108" max="4108" width="11.453125" customWidth="1"/>
    <col min="4110" max="4110" width="10.453125" bestFit="1" customWidth="1"/>
    <col min="4351" max="4351" width="0" hidden="1" customWidth="1"/>
    <col min="4352" max="4352" width="6.453125" customWidth="1"/>
    <col min="4353" max="4353" width="80.81640625" customWidth="1"/>
    <col min="4354" max="4354" width="12" customWidth="1"/>
    <col min="4355" max="4355" width="11.54296875" customWidth="1"/>
    <col min="4356" max="4356" width="10.453125" customWidth="1"/>
    <col min="4357" max="4357" width="10.54296875" customWidth="1"/>
    <col min="4358" max="4359" width="0" hidden="1" customWidth="1"/>
    <col min="4360" max="4360" width="20" customWidth="1"/>
    <col min="4361" max="4361" width="52.453125" customWidth="1"/>
    <col min="4362" max="4362" width="17.81640625" customWidth="1"/>
    <col min="4363" max="4363" width="11.453125" bestFit="1" customWidth="1"/>
    <col min="4364" max="4364" width="11.453125" customWidth="1"/>
    <col min="4366" max="4366" width="10.453125" bestFit="1" customWidth="1"/>
    <col min="4607" max="4607" width="0" hidden="1" customWidth="1"/>
    <col min="4608" max="4608" width="6.453125" customWidth="1"/>
    <col min="4609" max="4609" width="80.81640625" customWidth="1"/>
    <col min="4610" max="4610" width="12" customWidth="1"/>
    <col min="4611" max="4611" width="11.54296875" customWidth="1"/>
    <col min="4612" max="4612" width="10.453125" customWidth="1"/>
    <col min="4613" max="4613" width="10.54296875" customWidth="1"/>
    <col min="4614" max="4615" width="0" hidden="1" customWidth="1"/>
    <col min="4616" max="4616" width="20" customWidth="1"/>
    <col min="4617" max="4617" width="52.453125" customWidth="1"/>
    <col min="4618" max="4618" width="17.81640625" customWidth="1"/>
    <col min="4619" max="4619" width="11.453125" bestFit="1" customWidth="1"/>
    <col min="4620" max="4620" width="11.453125" customWidth="1"/>
    <col min="4622" max="4622" width="10.453125" bestFit="1" customWidth="1"/>
    <col min="4863" max="4863" width="0" hidden="1" customWidth="1"/>
    <col min="4864" max="4864" width="6.453125" customWidth="1"/>
    <col min="4865" max="4865" width="80.81640625" customWidth="1"/>
    <col min="4866" max="4866" width="12" customWidth="1"/>
    <col min="4867" max="4867" width="11.54296875" customWidth="1"/>
    <col min="4868" max="4868" width="10.453125" customWidth="1"/>
    <col min="4869" max="4869" width="10.54296875" customWidth="1"/>
    <col min="4870" max="4871" width="0" hidden="1" customWidth="1"/>
    <col min="4872" max="4872" width="20" customWidth="1"/>
    <col min="4873" max="4873" width="52.453125" customWidth="1"/>
    <col min="4874" max="4874" width="17.81640625" customWidth="1"/>
    <col min="4875" max="4875" width="11.453125" bestFit="1" customWidth="1"/>
    <col min="4876" max="4876" width="11.453125" customWidth="1"/>
    <col min="4878" max="4878" width="10.453125" bestFit="1" customWidth="1"/>
    <col min="5119" max="5119" width="0" hidden="1" customWidth="1"/>
    <col min="5120" max="5120" width="6.453125" customWidth="1"/>
    <col min="5121" max="5121" width="80.81640625" customWidth="1"/>
    <col min="5122" max="5122" width="12" customWidth="1"/>
    <col min="5123" max="5123" width="11.54296875" customWidth="1"/>
    <col min="5124" max="5124" width="10.453125" customWidth="1"/>
    <col min="5125" max="5125" width="10.54296875" customWidth="1"/>
    <col min="5126" max="5127" width="0" hidden="1" customWidth="1"/>
    <col min="5128" max="5128" width="20" customWidth="1"/>
    <col min="5129" max="5129" width="52.453125" customWidth="1"/>
    <col min="5130" max="5130" width="17.81640625" customWidth="1"/>
    <col min="5131" max="5131" width="11.453125" bestFit="1" customWidth="1"/>
    <col min="5132" max="5132" width="11.453125" customWidth="1"/>
    <col min="5134" max="5134" width="10.453125" bestFit="1" customWidth="1"/>
    <col min="5375" max="5375" width="0" hidden="1" customWidth="1"/>
    <col min="5376" max="5376" width="6.453125" customWidth="1"/>
    <col min="5377" max="5377" width="80.81640625" customWidth="1"/>
    <col min="5378" max="5378" width="12" customWidth="1"/>
    <col min="5379" max="5379" width="11.54296875" customWidth="1"/>
    <col min="5380" max="5380" width="10.453125" customWidth="1"/>
    <col min="5381" max="5381" width="10.54296875" customWidth="1"/>
    <col min="5382" max="5383" width="0" hidden="1" customWidth="1"/>
    <col min="5384" max="5384" width="20" customWidth="1"/>
    <col min="5385" max="5385" width="52.453125" customWidth="1"/>
    <col min="5386" max="5386" width="17.81640625" customWidth="1"/>
    <col min="5387" max="5387" width="11.453125" bestFit="1" customWidth="1"/>
    <col min="5388" max="5388" width="11.453125" customWidth="1"/>
    <col min="5390" max="5390" width="10.453125" bestFit="1" customWidth="1"/>
    <col min="5631" max="5631" width="0" hidden="1" customWidth="1"/>
    <col min="5632" max="5632" width="6.453125" customWidth="1"/>
    <col min="5633" max="5633" width="80.81640625" customWidth="1"/>
    <col min="5634" max="5634" width="12" customWidth="1"/>
    <col min="5635" max="5635" width="11.54296875" customWidth="1"/>
    <col min="5636" max="5636" width="10.453125" customWidth="1"/>
    <col min="5637" max="5637" width="10.54296875" customWidth="1"/>
    <col min="5638" max="5639" width="0" hidden="1" customWidth="1"/>
    <col min="5640" max="5640" width="20" customWidth="1"/>
    <col min="5641" max="5641" width="52.453125" customWidth="1"/>
    <col min="5642" max="5642" width="17.81640625" customWidth="1"/>
    <col min="5643" max="5643" width="11.453125" bestFit="1" customWidth="1"/>
    <col min="5644" max="5644" width="11.453125" customWidth="1"/>
    <col min="5646" max="5646" width="10.453125" bestFit="1" customWidth="1"/>
    <col min="5887" max="5887" width="0" hidden="1" customWidth="1"/>
    <col min="5888" max="5888" width="6.453125" customWidth="1"/>
    <col min="5889" max="5889" width="80.81640625" customWidth="1"/>
    <col min="5890" max="5890" width="12" customWidth="1"/>
    <col min="5891" max="5891" width="11.54296875" customWidth="1"/>
    <col min="5892" max="5892" width="10.453125" customWidth="1"/>
    <col min="5893" max="5893" width="10.54296875" customWidth="1"/>
    <col min="5894" max="5895" width="0" hidden="1" customWidth="1"/>
    <col min="5896" max="5896" width="20" customWidth="1"/>
    <col min="5897" max="5897" width="52.453125" customWidth="1"/>
    <col min="5898" max="5898" width="17.81640625" customWidth="1"/>
    <col min="5899" max="5899" width="11.453125" bestFit="1" customWidth="1"/>
    <col min="5900" max="5900" width="11.453125" customWidth="1"/>
    <col min="5902" max="5902" width="10.453125" bestFit="1" customWidth="1"/>
    <col min="6143" max="6143" width="0" hidden="1" customWidth="1"/>
    <col min="6144" max="6144" width="6.453125" customWidth="1"/>
    <col min="6145" max="6145" width="80.81640625" customWidth="1"/>
    <col min="6146" max="6146" width="12" customWidth="1"/>
    <col min="6147" max="6147" width="11.54296875" customWidth="1"/>
    <col min="6148" max="6148" width="10.453125" customWidth="1"/>
    <col min="6149" max="6149" width="10.54296875" customWidth="1"/>
    <col min="6150" max="6151" width="0" hidden="1" customWidth="1"/>
    <col min="6152" max="6152" width="20" customWidth="1"/>
    <col min="6153" max="6153" width="52.453125" customWidth="1"/>
    <col min="6154" max="6154" width="17.81640625" customWidth="1"/>
    <col min="6155" max="6155" width="11.453125" bestFit="1" customWidth="1"/>
    <col min="6156" max="6156" width="11.453125" customWidth="1"/>
    <col min="6158" max="6158" width="10.453125" bestFit="1" customWidth="1"/>
    <col min="6399" max="6399" width="0" hidden="1" customWidth="1"/>
    <col min="6400" max="6400" width="6.453125" customWidth="1"/>
    <col min="6401" max="6401" width="80.81640625" customWidth="1"/>
    <col min="6402" max="6402" width="12" customWidth="1"/>
    <col min="6403" max="6403" width="11.54296875" customWidth="1"/>
    <col min="6404" max="6404" width="10.453125" customWidth="1"/>
    <col min="6405" max="6405" width="10.54296875" customWidth="1"/>
    <col min="6406" max="6407" width="0" hidden="1" customWidth="1"/>
    <col min="6408" max="6408" width="20" customWidth="1"/>
    <col min="6409" max="6409" width="52.453125" customWidth="1"/>
    <col min="6410" max="6410" width="17.81640625" customWidth="1"/>
    <col min="6411" max="6411" width="11.453125" bestFit="1" customWidth="1"/>
    <col min="6412" max="6412" width="11.453125" customWidth="1"/>
    <col min="6414" max="6414" width="10.453125" bestFit="1" customWidth="1"/>
    <col min="6655" max="6655" width="0" hidden="1" customWidth="1"/>
    <col min="6656" max="6656" width="6.453125" customWidth="1"/>
    <col min="6657" max="6657" width="80.81640625" customWidth="1"/>
    <col min="6658" max="6658" width="12" customWidth="1"/>
    <col min="6659" max="6659" width="11.54296875" customWidth="1"/>
    <col min="6660" max="6660" width="10.453125" customWidth="1"/>
    <col min="6661" max="6661" width="10.54296875" customWidth="1"/>
    <col min="6662" max="6663" width="0" hidden="1" customWidth="1"/>
    <col min="6664" max="6664" width="20" customWidth="1"/>
    <col min="6665" max="6665" width="52.453125" customWidth="1"/>
    <col min="6666" max="6666" width="17.81640625" customWidth="1"/>
    <col min="6667" max="6667" width="11.453125" bestFit="1" customWidth="1"/>
    <col min="6668" max="6668" width="11.453125" customWidth="1"/>
    <col min="6670" max="6670" width="10.453125" bestFit="1" customWidth="1"/>
    <col min="6911" max="6911" width="0" hidden="1" customWidth="1"/>
    <col min="6912" max="6912" width="6.453125" customWidth="1"/>
    <col min="6913" max="6913" width="80.81640625" customWidth="1"/>
    <col min="6914" max="6914" width="12" customWidth="1"/>
    <col min="6915" max="6915" width="11.54296875" customWidth="1"/>
    <col min="6916" max="6916" width="10.453125" customWidth="1"/>
    <col min="6917" max="6917" width="10.54296875" customWidth="1"/>
    <col min="6918" max="6919" width="0" hidden="1" customWidth="1"/>
    <col min="6920" max="6920" width="20" customWidth="1"/>
    <col min="6921" max="6921" width="52.453125" customWidth="1"/>
    <col min="6922" max="6922" width="17.81640625" customWidth="1"/>
    <col min="6923" max="6923" width="11.453125" bestFit="1" customWidth="1"/>
    <col min="6924" max="6924" width="11.453125" customWidth="1"/>
    <col min="6926" max="6926" width="10.453125" bestFit="1" customWidth="1"/>
    <col min="7167" max="7167" width="0" hidden="1" customWidth="1"/>
    <col min="7168" max="7168" width="6.453125" customWidth="1"/>
    <col min="7169" max="7169" width="80.81640625" customWidth="1"/>
    <col min="7170" max="7170" width="12" customWidth="1"/>
    <col min="7171" max="7171" width="11.54296875" customWidth="1"/>
    <col min="7172" max="7172" width="10.453125" customWidth="1"/>
    <col min="7173" max="7173" width="10.54296875" customWidth="1"/>
    <col min="7174" max="7175" width="0" hidden="1" customWidth="1"/>
    <col min="7176" max="7176" width="20" customWidth="1"/>
    <col min="7177" max="7177" width="52.453125" customWidth="1"/>
    <col min="7178" max="7178" width="17.81640625" customWidth="1"/>
    <col min="7179" max="7179" width="11.453125" bestFit="1" customWidth="1"/>
    <col min="7180" max="7180" width="11.453125" customWidth="1"/>
    <col min="7182" max="7182" width="10.453125" bestFit="1" customWidth="1"/>
    <col min="7423" max="7423" width="0" hidden="1" customWidth="1"/>
    <col min="7424" max="7424" width="6.453125" customWidth="1"/>
    <col min="7425" max="7425" width="80.81640625" customWidth="1"/>
    <col min="7426" max="7426" width="12" customWidth="1"/>
    <col min="7427" max="7427" width="11.54296875" customWidth="1"/>
    <col min="7428" max="7428" width="10.453125" customWidth="1"/>
    <col min="7429" max="7429" width="10.54296875" customWidth="1"/>
    <col min="7430" max="7431" width="0" hidden="1" customWidth="1"/>
    <col min="7432" max="7432" width="20" customWidth="1"/>
    <col min="7433" max="7433" width="52.453125" customWidth="1"/>
    <col min="7434" max="7434" width="17.81640625" customWidth="1"/>
    <col min="7435" max="7435" width="11.453125" bestFit="1" customWidth="1"/>
    <col min="7436" max="7436" width="11.453125" customWidth="1"/>
    <col min="7438" max="7438" width="10.453125" bestFit="1" customWidth="1"/>
    <col min="7679" max="7679" width="0" hidden="1" customWidth="1"/>
    <col min="7680" max="7680" width="6.453125" customWidth="1"/>
    <col min="7681" max="7681" width="80.81640625" customWidth="1"/>
    <col min="7682" max="7682" width="12" customWidth="1"/>
    <col min="7683" max="7683" width="11.54296875" customWidth="1"/>
    <col min="7684" max="7684" width="10.453125" customWidth="1"/>
    <col min="7685" max="7685" width="10.54296875" customWidth="1"/>
    <col min="7686" max="7687" width="0" hidden="1" customWidth="1"/>
    <col min="7688" max="7688" width="20" customWidth="1"/>
    <col min="7689" max="7689" width="52.453125" customWidth="1"/>
    <col min="7690" max="7690" width="17.81640625" customWidth="1"/>
    <col min="7691" max="7691" width="11.453125" bestFit="1" customWidth="1"/>
    <col min="7692" max="7692" width="11.453125" customWidth="1"/>
    <col min="7694" max="7694" width="10.453125" bestFit="1" customWidth="1"/>
    <col min="7935" max="7935" width="0" hidden="1" customWidth="1"/>
    <col min="7936" max="7936" width="6.453125" customWidth="1"/>
    <col min="7937" max="7937" width="80.81640625" customWidth="1"/>
    <col min="7938" max="7938" width="12" customWidth="1"/>
    <col min="7939" max="7939" width="11.54296875" customWidth="1"/>
    <col min="7940" max="7940" width="10.453125" customWidth="1"/>
    <col min="7941" max="7941" width="10.54296875" customWidth="1"/>
    <col min="7942" max="7943" width="0" hidden="1" customWidth="1"/>
    <col min="7944" max="7944" width="20" customWidth="1"/>
    <col min="7945" max="7945" width="52.453125" customWidth="1"/>
    <col min="7946" max="7946" width="17.81640625" customWidth="1"/>
    <col min="7947" max="7947" width="11.453125" bestFit="1" customWidth="1"/>
    <col min="7948" max="7948" width="11.453125" customWidth="1"/>
    <col min="7950" max="7950" width="10.453125" bestFit="1" customWidth="1"/>
    <col min="8191" max="8191" width="0" hidden="1" customWidth="1"/>
    <col min="8192" max="8192" width="6.453125" customWidth="1"/>
    <col min="8193" max="8193" width="80.81640625" customWidth="1"/>
    <col min="8194" max="8194" width="12" customWidth="1"/>
    <col min="8195" max="8195" width="11.54296875" customWidth="1"/>
    <col min="8196" max="8196" width="10.453125" customWidth="1"/>
    <col min="8197" max="8197" width="10.54296875" customWidth="1"/>
    <col min="8198" max="8199" width="0" hidden="1" customWidth="1"/>
    <col min="8200" max="8200" width="20" customWidth="1"/>
    <col min="8201" max="8201" width="52.453125" customWidth="1"/>
    <col min="8202" max="8202" width="17.81640625" customWidth="1"/>
    <col min="8203" max="8203" width="11.453125" bestFit="1" customWidth="1"/>
    <col min="8204" max="8204" width="11.453125" customWidth="1"/>
    <col min="8206" max="8206" width="10.453125" bestFit="1" customWidth="1"/>
    <col min="8447" max="8447" width="0" hidden="1" customWidth="1"/>
    <col min="8448" max="8448" width="6.453125" customWidth="1"/>
    <col min="8449" max="8449" width="80.81640625" customWidth="1"/>
    <col min="8450" max="8450" width="12" customWidth="1"/>
    <col min="8451" max="8451" width="11.54296875" customWidth="1"/>
    <col min="8452" max="8452" width="10.453125" customWidth="1"/>
    <col min="8453" max="8453" width="10.54296875" customWidth="1"/>
    <col min="8454" max="8455" width="0" hidden="1" customWidth="1"/>
    <col min="8456" max="8456" width="20" customWidth="1"/>
    <col min="8457" max="8457" width="52.453125" customWidth="1"/>
    <col min="8458" max="8458" width="17.81640625" customWidth="1"/>
    <col min="8459" max="8459" width="11.453125" bestFit="1" customWidth="1"/>
    <col min="8460" max="8460" width="11.453125" customWidth="1"/>
    <col min="8462" max="8462" width="10.453125" bestFit="1" customWidth="1"/>
    <col min="8703" max="8703" width="0" hidden="1" customWidth="1"/>
    <col min="8704" max="8704" width="6.453125" customWidth="1"/>
    <col min="8705" max="8705" width="80.81640625" customWidth="1"/>
    <col min="8706" max="8706" width="12" customWidth="1"/>
    <col min="8707" max="8707" width="11.54296875" customWidth="1"/>
    <col min="8708" max="8708" width="10.453125" customWidth="1"/>
    <col min="8709" max="8709" width="10.54296875" customWidth="1"/>
    <col min="8710" max="8711" width="0" hidden="1" customWidth="1"/>
    <col min="8712" max="8712" width="20" customWidth="1"/>
    <col min="8713" max="8713" width="52.453125" customWidth="1"/>
    <col min="8714" max="8714" width="17.81640625" customWidth="1"/>
    <col min="8715" max="8715" width="11.453125" bestFit="1" customWidth="1"/>
    <col min="8716" max="8716" width="11.453125" customWidth="1"/>
    <col min="8718" max="8718" width="10.453125" bestFit="1" customWidth="1"/>
    <col min="8959" max="8959" width="0" hidden="1" customWidth="1"/>
    <col min="8960" max="8960" width="6.453125" customWidth="1"/>
    <col min="8961" max="8961" width="80.81640625" customWidth="1"/>
    <col min="8962" max="8962" width="12" customWidth="1"/>
    <col min="8963" max="8963" width="11.54296875" customWidth="1"/>
    <col min="8964" max="8964" width="10.453125" customWidth="1"/>
    <col min="8965" max="8965" width="10.54296875" customWidth="1"/>
    <col min="8966" max="8967" width="0" hidden="1" customWidth="1"/>
    <col min="8968" max="8968" width="20" customWidth="1"/>
    <col min="8969" max="8969" width="52.453125" customWidth="1"/>
    <col min="8970" max="8970" width="17.81640625" customWidth="1"/>
    <col min="8971" max="8971" width="11.453125" bestFit="1" customWidth="1"/>
    <col min="8972" max="8972" width="11.453125" customWidth="1"/>
    <col min="8974" max="8974" width="10.453125" bestFit="1" customWidth="1"/>
    <col min="9215" max="9215" width="0" hidden="1" customWidth="1"/>
    <col min="9216" max="9216" width="6.453125" customWidth="1"/>
    <col min="9217" max="9217" width="80.81640625" customWidth="1"/>
    <col min="9218" max="9218" width="12" customWidth="1"/>
    <col min="9219" max="9219" width="11.54296875" customWidth="1"/>
    <col min="9220" max="9220" width="10.453125" customWidth="1"/>
    <col min="9221" max="9221" width="10.54296875" customWidth="1"/>
    <col min="9222" max="9223" width="0" hidden="1" customWidth="1"/>
    <col min="9224" max="9224" width="20" customWidth="1"/>
    <col min="9225" max="9225" width="52.453125" customWidth="1"/>
    <col min="9226" max="9226" width="17.81640625" customWidth="1"/>
    <col min="9227" max="9227" width="11.453125" bestFit="1" customWidth="1"/>
    <col min="9228" max="9228" width="11.453125" customWidth="1"/>
    <col min="9230" max="9230" width="10.453125" bestFit="1" customWidth="1"/>
    <col min="9471" max="9471" width="0" hidden="1" customWidth="1"/>
    <col min="9472" max="9472" width="6.453125" customWidth="1"/>
    <col min="9473" max="9473" width="80.81640625" customWidth="1"/>
    <col min="9474" max="9474" width="12" customWidth="1"/>
    <col min="9475" max="9475" width="11.54296875" customWidth="1"/>
    <col min="9476" max="9476" width="10.453125" customWidth="1"/>
    <col min="9477" max="9477" width="10.54296875" customWidth="1"/>
    <col min="9478" max="9479" width="0" hidden="1" customWidth="1"/>
    <col min="9480" max="9480" width="20" customWidth="1"/>
    <col min="9481" max="9481" width="52.453125" customWidth="1"/>
    <col min="9482" max="9482" width="17.81640625" customWidth="1"/>
    <col min="9483" max="9483" width="11.453125" bestFit="1" customWidth="1"/>
    <col min="9484" max="9484" width="11.453125" customWidth="1"/>
    <col min="9486" max="9486" width="10.453125" bestFit="1" customWidth="1"/>
    <col min="9727" max="9727" width="0" hidden="1" customWidth="1"/>
    <col min="9728" max="9728" width="6.453125" customWidth="1"/>
    <col min="9729" max="9729" width="80.81640625" customWidth="1"/>
    <col min="9730" max="9730" width="12" customWidth="1"/>
    <col min="9731" max="9731" width="11.54296875" customWidth="1"/>
    <col min="9732" max="9732" width="10.453125" customWidth="1"/>
    <col min="9733" max="9733" width="10.54296875" customWidth="1"/>
    <col min="9734" max="9735" width="0" hidden="1" customWidth="1"/>
    <col min="9736" max="9736" width="20" customWidth="1"/>
    <col min="9737" max="9737" width="52.453125" customWidth="1"/>
    <col min="9738" max="9738" width="17.81640625" customWidth="1"/>
    <col min="9739" max="9739" width="11.453125" bestFit="1" customWidth="1"/>
    <col min="9740" max="9740" width="11.453125" customWidth="1"/>
    <col min="9742" max="9742" width="10.453125" bestFit="1" customWidth="1"/>
    <col min="9983" max="9983" width="0" hidden="1" customWidth="1"/>
    <col min="9984" max="9984" width="6.453125" customWidth="1"/>
    <col min="9985" max="9985" width="80.81640625" customWidth="1"/>
    <col min="9986" max="9986" width="12" customWidth="1"/>
    <col min="9987" max="9987" width="11.54296875" customWidth="1"/>
    <col min="9988" max="9988" width="10.453125" customWidth="1"/>
    <col min="9989" max="9989" width="10.54296875" customWidth="1"/>
    <col min="9990" max="9991" width="0" hidden="1" customWidth="1"/>
    <col min="9992" max="9992" width="20" customWidth="1"/>
    <col min="9993" max="9993" width="52.453125" customWidth="1"/>
    <col min="9994" max="9994" width="17.81640625" customWidth="1"/>
    <col min="9995" max="9995" width="11.453125" bestFit="1" customWidth="1"/>
    <col min="9996" max="9996" width="11.453125" customWidth="1"/>
    <col min="9998" max="9998" width="10.453125" bestFit="1" customWidth="1"/>
    <col min="10239" max="10239" width="0" hidden="1" customWidth="1"/>
    <col min="10240" max="10240" width="6.453125" customWidth="1"/>
    <col min="10241" max="10241" width="80.81640625" customWidth="1"/>
    <col min="10242" max="10242" width="12" customWidth="1"/>
    <col min="10243" max="10243" width="11.54296875" customWidth="1"/>
    <col min="10244" max="10244" width="10.453125" customWidth="1"/>
    <col min="10245" max="10245" width="10.54296875" customWidth="1"/>
    <col min="10246" max="10247" width="0" hidden="1" customWidth="1"/>
    <col min="10248" max="10248" width="20" customWidth="1"/>
    <col min="10249" max="10249" width="52.453125" customWidth="1"/>
    <col min="10250" max="10250" width="17.81640625" customWidth="1"/>
    <col min="10251" max="10251" width="11.453125" bestFit="1" customWidth="1"/>
    <col min="10252" max="10252" width="11.453125" customWidth="1"/>
    <col min="10254" max="10254" width="10.453125" bestFit="1" customWidth="1"/>
    <col min="10495" max="10495" width="0" hidden="1" customWidth="1"/>
    <col min="10496" max="10496" width="6.453125" customWidth="1"/>
    <col min="10497" max="10497" width="80.81640625" customWidth="1"/>
    <col min="10498" max="10498" width="12" customWidth="1"/>
    <col min="10499" max="10499" width="11.54296875" customWidth="1"/>
    <col min="10500" max="10500" width="10.453125" customWidth="1"/>
    <col min="10501" max="10501" width="10.54296875" customWidth="1"/>
    <col min="10502" max="10503" width="0" hidden="1" customWidth="1"/>
    <col min="10504" max="10504" width="20" customWidth="1"/>
    <col min="10505" max="10505" width="52.453125" customWidth="1"/>
    <col min="10506" max="10506" width="17.81640625" customWidth="1"/>
    <col min="10507" max="10507" width="11.453125" bestFit="1" customWidth="1"/>
    <col min="10508" max="10508" width="11.453125" customWidth="1"/>
    <col min="10510" max="10510" width="10.453125" bestFit="1" customWidth="1"/>
    <col min="10751" max="10751" width="0" hidden="1" customWidth="1"/>
    <col min="10752" max="10752" width="6.453125" customWidth="1"/>
    <col min="10753" max="10753" width="80.81640625" customWidth="1"/>
    <col min="10754" max="10754" width="12" customWidth="1"/>
    <col min="10755" max="10755" width="11.54296875" customWidth="1"/>
    <col min="10756" max="10756" width="10.453125" customWidth="1"/>
    <col min="10757" max="10757" width="10.54296875" customWidth="1"/>
    <col min="10758" max="10759" width="0" hidden="1" customWidth="1"/>
    <col min="10760" max="10760" width="20" customWidth="1"/>
    <col min="10761" max="10761" width="52.453125" customWidth="1"/>
    <col min="10762" max="10762" width="17.81640625" customWidth="1"/>
    <col min="10763" max="10763" width="11.453125" bestFit="1" customWidth="1"/>
    <col min="10764" max="10764" width="11.453125" customWidth="1"/>
    <col min="10766" max="10766" width="10.453125" bestFit="1" customWidth="1"/>
    <col min="11007" max="11007" width="0" hidden="1" customWidth="1"/>
    <col min="11008" max="11008" width="6.453125" customWidth="1"/>
    <col min="11009" max="11009" width="80.81640625" customWidth="1"/>
    <col min="11010" max="11010" width="12" customWidth="1"/>
    <col min="11011" max="11011" width="11.54296875" customWidth="1"/>
    <col min="11012" max="11012" width="10.453125" customWidth="1"/>
    <col min="11013" max="11013" width="10.54296875" customWidth="1"/>
    <col min="11014" max="11015" width="0" hidden="1" customWidth="1"/>
    <col min="11016" max="11016" width="20" customWidth="1"/>
    <col min="11017" max="11017" width="52.453125" customWidth="1"/>
    <col min="11018" max="11018" width="17.81640625" customWidth="1"/>
    <col min="11019" max="11019" width="11.453125" bestFit="1" customWidth="1"/>
    <col min="11020" max="11020" width="11.453125" customWidth="1"/>
    <col min="11022" max="11022" width="10.453125" bestFit="1" customWidth="1"/>
    <col min="11263" max="11263" width="0" hidden="1" customWidth="1"/>
    <col min="11264" max="11264" width="6.453125" customWidth="1"/>
    <col min="11265" max="11265" width="80.81640625" customWidth="1"/>
    <col min="11266" max="11266" width="12" customWidth="1"/>
    <col min="11267" max="11267" width="11.54296875" customWidth="1"/>
    <col min="11268" max="11268" width="10.453125" customWidth="1"/>
    <col min="11269" max="11269" width="10.54296875" customWidth="1"/>
    <col min="11270" max="11271" width="0" hidden="1" customWidth="1"/>
    <col min="11272" max="11272" width="20" customWidth="1"/>
    <col min="11273" max="11273" width="52.453125" customWidth="1"/>
    <col min="11274" max="11274" width="17.81640625" customWidth="1"/>
    <col min="11275" max="11275" width="11.453125" bestFit="1" customWidth="1"/>
    <col min="11276" max="11276" width="11.453125" customWidth="1"/>
    <col min="11278" max="11278" width="10.453125" bestFit="1" customWidth="1"/>
    <col min="11519" max="11519" width="0" hidden="1" customWidth="1"/>
    <col min="11520" max="11520" width="6.453125" customWidth="1"/>
    <col min="11521" max="11521" width="80.81640625" customWidth="1"/>
    <col min="11522" max="11522" width="12" customWidth="1"/>
    <col min="11523" max="11523" width="11.54296875" customWidth="1"/>
    <col min="11524" max="11524" width="10.453125" customWidth="1"/>
    <col min="11525" max="11525" width="10.54296875" customWidth="1"/>
    <col min="11526" max="11527" width="0" hidden="1" customWidth="1"/>
    <col min="11528" max="11528" width="20" customWidth="1"/>
    <col min="11529" max="11529" width="52.453125" customWidth="1"/>
    <col min="11530" max="11530" width="17.81640625" customWidth="1"/>
    <col min="11531" max="11531" width="11.453125" bestFit="1" customWidth="1"/>
    <col min="11532" max="11532" width="11.453125" customWidth="1"/>
    <col min="11534" max="11534" width="10.453125" bestFit="1" customWidth="1"/>
    <col min="11775" max="11775" width="0" hidden="1" customWidth="1"/>
    <col min="11776" max="11776" width="6.453125" customWidth="1"/>
    <col min="11777" max="11777" width="80.81640625" customWidth="1"/>
    <col min="11778" max="11778" width="12" customWidth="1"/>
    <col min="11779" max="11779" width="11.54296875" customWidth="1"/>
    <col min="11780" max="11780" width="10.453125" customWidth="1"/>
    <col min="11781" max="11781" width="10.54296875" customWidth="1"/>
    <col min="11782" max="11783" width="0" hidden="1" customWidth="1"/>
    <col min="11784" max="11784" width="20" customWidth="1"/>
    <col min="11785" max="11785" width="52.453125" customWidth="1"/>
    <col min="11786" max="11786" width="17.81640625" customWidth="1"/>
    <col min="11787" max="11787" width="11.453125" bestFit="1" customWidth="1"/>
    <col min="11788" max="11788" width="11.453125" customWidth="1"/>
    <col min="11790" max="11790" width="10.453125" bestFit="1" customWidth="1"/>
    <col min="12031" max="12031" width="0" hidden="1" customWidth="1"/>
    <col min="12032" max="12032" width="6.453125" customWidth="1"/>
    <col min="12033" max="12033" width="80.81640625" customWidth="1"/>
    <col min="12034" max="12034" width="12" customWidth="1"/>
    <col min="12035" max="12035" width="11.54296875" customWidth="1"/>
    <col min="12036" max="12036" width="10.453125" customWidth="1"/>
    <col min="12037" max="12037" width="10.54296875" customWidth="1"/>
    <col min="12038" max="12039" width="0" hidden="1" customWidth="1"/>
    <col min="12040" max="12040" width="20" customWidth="1"/>
    <col min="12041" max="12041" width="52.453125" customWidth="1"/>
    <col min="12042" max="12042" width="17.81640625" customWidth="1"/>
    <col min="12043" max="12043" width="11.453125" bestFit="1" customWidth="1"/>
    <col min="12044" max="12044" width="11.453125" customWidth="1"/>
    <col min="12046" max="12046" width="10.453125" bestFit="1" customWidth="1"/>
    <col min="12287" max="12287" width="0" hidden="1" customWidth="1"/>
    <col min="12288" max="12288" width="6.453125" customWidth="1"/>
    <col min="12289" max="12289" width="80.81640625" customWidth="1"/>
    <col min="12290" max="12290" width="12" customWidth="1"/>
    <col min="12291" max="12291" width="11.54296875" customWidth="1"/>
    <col min="12292" max="12292" width="10.453125" customWidth="1"/>
    <col min="12293" max="12293" width="10.54296875" customWidth="1"/>
    <col min="12294" max="12295" width="0" hidden="1" customWidth="1"/>
    <col min="12296" max="12296" width="20" customWidth="1"/>
    <col min="12297" max="12297" width="52.453125" customWidth="1"/>
    <col min="12298" max="12298" width="17.81640625" customWidth="1"/>
    <col min="12299" max="12299" width="11.453125" bestFit="1" customWidth="1"/>
    <col min="12300" max="12300" width="11.453125" customWidth="1"/>
    <col min="12302" max="12302" width="10.453125" bestFit="1" customWidth="1"/>
    <col min="12543" max="12543" width="0" hidden="1" customWidth="1"/>
    <col min="12544" max="12544" width="6.453125" customWidth="1"/>
    <col min="12545" max="12545" width="80.81640625" customWidth="1"/>
    <col min="12546" max="12546" width="12" customWidth="1"/>
    <col min="12547" max="12547" width="11.54296875" customWidth="1"/>
    <col min="12548" max="12548" width="10.453125" customWidth="1"/>
    <col min="12549" max="12549" width="10.54296875" customWidth="1"/>
    <col min="12550" max="12551" width="0" hidden="1" customWidth="1"/>
    <col min="12552" max="12552" width="20" customWidth="1"/>
    <col min="12553" max="12553" width="52.453125" customWidth="1"/>
    <col min="12554" max="12554" width="17.81640625" customWidth="1"/>
    <col min="12555" max="12555" width="11.453125" bestFit="1" customWidth="1"/>
    <col min="12556" max="12556" width="11.453125" customWidth="1"/>
    <col min="12558" max="12558" width="10.453125" bestFit="1" customWidth="1"/>
    <col min="12799" max="12799" width="0" hidden="1" customWidth="1"/>
    <col min="12800" max="12800" width="6.453125" customWidth="1"/>
    <col min="12801" max="12801" width="80.81640625" customWidth="1"/>
    <col min="12802" max="12802" width="12" customWidth="1"/>
    <col min="12803" max="12803" width="11.54296875" customWidth="1"/>
    <col min="12804" max="12804" width="10.453125" customWidth="1"/>
    <col min="12805" max="12805" width="10.54296875" customWidth="1"/>
    <col min="12806" max="12807" width="0" hidden="1" customWidth="1"/>
    <col min="12808" max="12808" width="20" customWidth="1"/>
    <col min="12809" max="12809" width="52.453125" customWidth="1"/>
    <col min="12810" max="12810" width="17.81640625" customWidth="1"/>
    <col min="12811" max="12811" width="11.453125" bestFit="1" customWidth="1"/>
    <col min="12812" max="12812" width="11.453125" customWidth="1"/>
    <col min="12814" max="12814" width="10.453125" bestFit="1" customWidth="1"/>
    <col min="13055" max="13055" width="0" hidden="1" customWidth="1"/>
    <col min="13056" max="13056" width="6.453125" customWidth="1"/>
    <col min="13057" max="13057" width="80.81640625" customWidth="1"/>
    <col min="13058" max="13058" width="12" customWidth="1"/>
    <col min="13059" max="13059" width="11.54296875" customWidth="1"/>
    <col min="13060" max="13060" width="10.453125" customWidth="1"/>
    <col min="13061" max="13061" width="10.54296875" customWidth="1"/>
    <col min="13062" max="13063" width="0" hidden="1" customWidth="1"/>
    <col min="13064" max="13064" width="20" customWidth="1"/>
    <col min="13065" max="13065" width="52.453125" customWidth="1"/>
    <col min="13066" max="13066" width="17.81640625" customWidth="1"/>
    <col min="13067" max="13067" width="11.453125" bestFit="1" customWidth="1"/>
    <col min="13068" max="13068" width="11.453125" customWidth="1"/>
    <col min="13070" max="13070" width="10.453125" bestFit="1" customWidth="1"/>
    <col min="13311" max="13311" width="0" hidden="1" customWidth="1"/>
    <col min="13312" max="13312" width="6.453125" customWidth="1"/>
    <col min="13313" max="13313" width="80.81640625" customWidth="1"/>
    <col min="13314" max="13314" width="12" customWidth="1"/>
    <col min="13315" max="13315" width="11.54296875" customWidth="1"/>
    <col min="13316" max="13316" width="10.453125" customWidth="1"/>
    <col min="13317" max="13317" width="10.54296875" customWidth="1"/>
    <col min="13318" max="13319" width="0" hidden="1" customWidth="1"/>
    <col min="13320" max="13320" width="20" customWidth="1"/>
    <col min="13321" max="13321" width="52.453125" customWidth="1"/>
    <col min="13322" max="13322" width="17.81640625" customWidth="1"/>
    <col min="13323" max="13323" width="11.453125" bestFit="1" customWidth="1"/>
    <col min="13324" max="13324" width="11.453125" customWidth="1"/>
    <col min="13326" max="13326" width="10.453125" bestFit="1" customWidth="1"/>
    <col min="13567" max="13567" width="0" hidden="1" customWidth="1"/>
    <col min="13568" max="13568" width="6.453125" customWidth="1"/>
    <col min="13569" max="13569" width="80.81640625" customWidth="1"/>
    <col min="13570" max="13570" width="12" customWidth="1"/>
    <col min="13571" max="13571" width="11.54296875" customWidth="1"/>
    <col min="13572" max="13572" width="10.453125" customWidth="1"/>
    <col min="13573" max="13573" width="10.54296875" customWidth="1"/>
    <col min="13574" max="13575" width="0" hidden="1" customWidth="1"/>
    <col min="13576" max="13576" width="20" customWidth="1"/>
    <col min="13577" max="13577" width="52.453125" customWidth="1"/>
    <col min="13578" max="13578" width="17.81640625" customWidth="1"/>
    <col min="13579" max="13579" width="11.453125" bestFit="1" customWidth="1"/>
    <col min="13580" max="13580" width="11.453125" customWidth="1"/>
    <col min="13582" max="13582" width="10.453125" bestFit="1" customWidth="1"/>
    <col min="13823" max="13823" width="0" hidden="1" customWidth="1"/>
    <col min="13824" max="13824" width="6.453125" customWidth="1"/>
    <col min="13825" max="13825" width="80.81640625" customWidth="1"/>
    <col min="13826" max="13826" width="12" customWidth="1"/>
    <col min="13827" max="13827" width="11.54296875" customWidth="1"/>
    <col min="13828" max="13828" width="10.453125" customWidth="1"/>
    <col min="13829" max="13829" width="10.54296875" customWidth="1"/>
    <col min="13830" max="13831" width="0" hidden="1" customWidth="1"/>
    <col min="13832" max="13832" width="20" customWidth="1"/>
    <col min="13833" max="13833" width="52.453125" customWidth="1"/>
    <col min="13834" max="13834" width="17.81640625" customWidth="1"/>
    <col min="13835" max="13835" width="11.453125" bestFit="1" customWidth="1"/>
    <col min="13836" max="13836" width="11.453125" customWidth="1"/>
    <col min="13838" max="13838" width="10.453125" bestFit="1" customWidth="1"/>
    <col min="14079" max="14079" width="0" hidden="1" customWidth="1"/>
    <col min="14080" max="14080" width="6.453125" customWidth="1"/>
    <col min="14081" max="14081" width="80.81640625" customWidth="1"/>
    <col min="14082" max="14082" width="12" customWidth="1"/>
    <col min="14083" max="14083" width="11.54296875" customWidth="1"/>
    <col min="14084" max="14084" width="10.453125" customWidth="1"/>
    <col min="14085" max="14085" width="10.54296875" customWidth="1"/>
    <col min="14086" max="14087" width="0" hidden="1" customWidth="1"/>
    <col min="14088" max="14088" width="20" customWidth="1"/>
    <col min="14089" max="14089" width="52.453125" customWidth="1"/>
    <col min="14090" max="14090" width="17.81640625" customWidth="1"/>
    <col min="14091" max="14091" width="11.453125" bestFit="1" customWidth="1"/>
    <col min="14092" max="14092" width="11.453125" customWidth="1"/>
    <col min="14094" max="14094" width="10.453125" bestFit="1" customWidth="1"/>
    <col min="14335" max="14335" width="0" hidden="1" customWidth="1"/>
    <col min="14336" max="14336" width="6.453125" customWidth="1"/>
    <col min="14337" max="14337" width="80.81640625" customWidth="1"/>
    <col min="14338" max="14338" width="12" customWidth="1"/>
    <col min="14339" max="14339" width="11.54296875" customWidth="1"/>
    <col min="14340" max="14340" width="10.453125" customWidth="1"/>
    <col min="14341" max="14341" width="10.54296875" customWidth="1"/>
    <col min="14342" max="14343" width="0" hidden="1" customWidth="1"/>
    <col min="14344" max="14344" width="20" customWidth="1"/>
    <col min="14345" max="14345" width="52.453125" customWidth="1"/>
    <col min="14346" max="14346" width="17.81640625" customWidth="1"/>
    <col min="14347" max="14347" width="11.453125" bestFit="1" customWidth="1"/>
    <col min="14348" max="14348" width="11.453125" customWidth="1"/>
    <col min="14350" max="14350" width="10.453125" bestFit="1" customWidth="1"/>
    <col min="14591" max="14591" width="0" hidden="1" customWidth="1"/>
    <col min="14592" max="14592" width="6.453125" customWidth="1"/>
    <col min="14593" max="14593" width="80.81640625" customWidth="1"/>
    <col min="14594" max="14594" width="12" customWidth="1"/>
    <col min="14595" max="14595" width="11.54296875" customWidth="1"/>
    <col min="14596" max="14596" width="10.453125" customWidth="1"/>
    <col min="14597" max="14597" width="10.54296875" customWidth="1"/>
    <col min="14598" max="14599" width="0" hidden="1" customWidth="1"/>
    <col min="14600" max="14600" width="20" customWidth="1"/>
    <col min="14601" max="14601" width="52.453125" customWidth="1"/>
    <col min="14602" max="14602" width="17.81640625" customWidth="1"/>
    <col min="14603" max="14603" width="11.453125" bestFit="1" customWidth="1"/>
    <col min="14604" max="14604" width="11.453125" customWidth="1"/>
    <col min="14606" max="14606" width="10.453125" bestFit="1" customWidth="1"/>
    <col min="14847" max="14847" width="0" hidden="1" customWidth="1"/>
    <col min="14848" max="14848" width="6.453125" customWidth="1"/>
    <col min="14849" max="14849" width="80.81640625" customWidth="1"/>
    <col min="14850" max="14850" width="12" customWidth="1"/>
    <col min="14851" max="14851" width="11.54296875" customWidth="1"/>
    <col min="14852" max="14852" width="10.453125" customWidth="1"/>
    <col min="14853" max="14853" width="10.54296875" customWidth="1"/>
    <col min="14854" max="14855" width="0" hidden="1" customWidth="1"/>
    <col min="14856" max="14856" width="20" customWidth="1"/>
    <col min="14857" max="14857" width="52.453125" customWidth="1"/>
    <col min="14858" max="14858" width="17.81640625" customWidth="1"/>
    <col min="14859" max="14859" width="11.453125" bestFit="1" customWidth="1"/>
    <col min="14860" max="14860" width="11.453125" customWidth="1"/>
    <col min="14862" max="14862" width="10.453125" bestFit="1" customWidth="1"/>
    <col min="15103" max="15103" width="0" hidden="1" customWidth="1"/>
    <col min="15104" max="15104" width="6.453125" customWidth="1"/>
    <col min="15105" max="15105" width="80.81640625" customWidth="1"/>
    <col min="15106" max="15106" width="12" customWidth="1"/>
    <col min="15107" max="15107" width="11.54296875" customWidth="1"/>
    <col min="15108" max="15108" width="10.453125" customWidth="1"/>
    <col min="15109" max="15109" width="10.54296875" customWidth="1"/>
    <col min="15110" max="15111" width="0" hidden="1" customWidth="1"/>
    <col min="15112" max="15112" width="20" customWidth="1"/>
    <col min="15113" max="15113" width="52.453125" customWidth="1"/>
    <col min="15114" max="15114" width="17.81640625" customWidth="1"/>
    <col min="15115" max="15115" width="11.453125" bestFit="1" customWidth="1"/>
    <col min="15116" max="15116" width="11.453125" customWidth="1"/>
    <col min="15118" max="15118" width="10.453125" bestFit="1" customWidth="1"/>
    <col min="15359" max="15359" width="0" hidden="1" customWidth="1"/>
    <col min="15360" max="15360" width="6.453125" customWidth="1"/>
    <col min="15361" max="15361" width="80.81640625" customWidth="1"/>
    <col min="15362" max="15362" width="12" customWidth="1"/>
    <col min="15363" max="15363" width="11.54296875" customWidth="1"/>
    <col min="15364" max="15364" width="10.453125" customWidth="1"/>
    <col min="15365" max="15365" width="10.54296875" customWidth="1"/>
    <col min="15366" max="15367" width="0" hidden="1" customWidth="1"/>
    <col min="15368" max="15368" width="20" customWidth="1"/>
    <col min="15369" max="15369" width="52.453125" customWidth="1"/>
    <col min="15370" max="15370" width="17.81640625" customWidth="1"/>
    <col min="15371" max="15371" width="11.453125" bestFit="1" customWidth="1"/>
    <col min="15372" max="15372" width="11.453125" customWidth="1"/>
    <col min="15374" max="15374" width="10.453125" bestFit="1" customWidth="1"/>
    <col min="15615" max="15615" width="0" hidden="1" customWidth="1"/>
    <col min="15616" max="15616" width="6.453125" customWidth="1"/>
    <col min="15617" max="15617" width="80.81640625" customWidth="1"/>
    <col min="15618" max="15618" width="12" customWidth="1"/>
    <col min="15619" max="15619" width="11.54296875" customWidth="1"/>
    <col min="15620" max="15620" width="10.453125" customWidth="1"/>
    <col min="15621" max="15621" width="10.54296875" customWidth="1"/>
    <col min="15622" max="15623" width="0" hidden="1" customWidth="1"/>
    <col min="15624" max="15624" width="20" customWidth="1"/>
    <col min="15625" max="15625" width="52.453125" customWidth="1"/>
    <col min="15626" max="15626" width="17.81640625" customWidth="1"/>
    <col min="15627" max="15627" width="11.453125" bestFit="1" customWidth="1"/>
    <col min="15628" max="15628" width="11.453125" customWidth="1"/>
    <col min="15630" max="15630" width="10.453125" bestFit="1" customWidth="1"/>
    <col min="15871" max="15871" width="0" hidden="1" customWidth="1"/>
    <col min="15872" max="15872" width="6.453125" customWidth="1"/>
    <col min="15873" max="15873" width="80.81640625" customWidth="1"/>
    <col min="15874" max="15874" width="12" customWidth="1"/>
    <col min="15875" max="15875" width="11.54296875" customWidth="1"/>
    <col min="15876" max="15876" width="10.453125" customWidth="1"/>
    <col min="15877" max="15877" width="10.54296875" customWidth="1"/>
    <col min="15878" max="15879" width="0" hidden="1" customWidth="1"/>
    <col min="15880" max="15880" width="20" customWidth="1"/>
    <col min="15881" max="15881" width="52.453125" customWidth="1"/>
    <col min="15882" max="15882" width="17.81640625" customWidth="1"/>
    <col min="15883" max="15883" width="11.453125" bestFit="1" customWidth="1"/>
    <col min="15884" max="15884" width="11.453125" customWidth="1"/>
    <col min="15886" max="15886" width="10.453125" bestFit="1" customWidth="1"/>
    <col min="16127" max="16127" width="0" hidden="1" customWidth="1"/>
    <col min="16128" max="16128" width="6.453125" customWidth="1"/>
    <col min="16129" max="16129" width="80.81640625" customWidth="1"/>
    <col min="16130" max="16130" width="12" customWidth="1"/>
    <col min="16131" max="16131" width="11.54296875" customWidth="1"/>
    <col min="16132" max="16132" width="10.453125" customWidth="1"/>
    <col min="16133" max="16133" width="10.54296875" customWidth="1"/>
    <col min="16134" max="16135" width="0" hidden="1" customWidth="1"/>
    <col min="16136" max="16136" width="20" customWidth="1"/>
    <col min="16137" max="16137" width="52.453125" customWidth="1"/>
    <col min="16138" max="16138" width="17.81640625" customWidth="1"/>
    <col min="16139" max="16139" width="11.453125" bestFit="1" customWidth="1"/>
    <col min="16140" max="16140" width="11.453125" customWidth="1"/>
    <col min="16142" max="16142" width="10.453125" bestFit="1" customWidth="1"/>
  </cols>
  <sheetData>
    <row r="1" spans="1:8" ht="74.25" customHeight="1">
      <c r="A1" s="64"/>
      <c r="B1" s="267" t="s">
        <v>126</v>
      </c>
      <c r="C1" s="267"/>
      <c r="D1" s="267"/>
      <c r="E1" s="267"/>
      <c r="F1" s="267"/>
      <c r="G1" s="267"/>
      <c r="H1" s="267"/>
    </row>
    <row r="2" spans="1:8" ht="20.25" customHeight="1" thickBot="1">
      <c r="A2" s="64"/>
      <c r="B2" s="268"/>
      <c r="C2" s="268"/>
      <c r="D2" s="268"/>
      <c r="E2" s="268"/>
      <c r="F2" s="268"/>
      <c r="G2" s="268"/>
      <c r="H2" s="268"/>
    </row>
    <row r="3" spans="1:8" ht="34" customHeight="1">
      <c r="A3" s="64"/>
      <c r="B3" s="66" t="s">
        <v>90</v>
      </c>
      <c r="C3" s="67" t="s">
        <v>92</v>
      </c>
      <c r="D3" s="66" t="s">
        <v>70</v>
      </c>
      <c r="E3" s="66" t="s">
        <v>71</v>
      </c>
      <c r="F3" s="68" t="s">
        <v>95</v>
      </c>
      <c r="G3" s="68" t="s">
        <v>96</v>
      </c>
      <c r="H3" s="66" t="s">
        <v>72</v>
      </c>
    </row>
    <row r="4" spans="1:8" ht="20.25" customHeight="1" thickBot="1">
      <c r="A4" s="64"/>
      <c r="B4" s="80">
        <v>1</v>
      </c>
      <c r="C4" s="81" t="s">
        <v>97</v>
      </c>
      <c r="D4" s="82" t="s">
        <v>98</v>
      </c>
      <c r="E4" s="82">
        <v>1</v>
      </c>
      <c r="F4" s="82">
        <v>0</v>
      </c>
      <c r="G4" s="83">
        <f>E4*F4</f>
        <v>0</v>
      </c>
      <c r="H4" s="69"/>
    </row>
    <row r="5" spans="1:8" ht="33.75" customHeight="1">
      <c r="A5" s="65"/>
      <c r="B5" s="80">
        <v>2</v>
      </c>
      <c r="C5" s="81" t="s">
        <v>99</v>
      </c>
      <c r="D5" s="82" t="s">
        <v>100</v>
      </c>
      <c r="E5" s="82">
        <v>1.2</v>
      </c>
      <c r="F5" s="82">
        <v>0</v>
      </c>
      <c r="G5" s="83">
        <f t="shared" ref="G5:G21" si="0">E5*F5</f>
        <v>0</v>
      </c>
      <c r="H5" s="69"/>
    </row>
    <row r="6" spans="1:8" ht="22.5" customHeight="1">
      <c r="A6" s="64"/>
      <c r="B6" s="80">
        <v>3</v>
      </c>
      <c r="C6" s="84" t="s">
        <v>101</v>
      </c>
      <c r="D6" s="82" t="s">
        <v>100</v>
      </c>
      <c r="E6" s="85">
        <v>0.35</v>
      </c>
      <c r="F6" s="82">
        <v>0</v>
      </c>
      <c r="G6" s="83">
        <f t="shared" si="0"/>
        <v>0</v>
      </c>
      <c r="H6" s="71"/>
    </row>
    <row r="7" spans="1:8" ht="22.5" customHeight="1">
      <c r="A7" s="64"/>
      <c r="B7" s="80">
        <v>4</v>
      </c>
      <c r="C7" s="81" t="s">
        <v>102</v>
      </c>
      <c r="D7" s="82" t="s">
        <v>100</v>
      </c>
      <c r="E7" s="82">
        <v>6.5</v>
      </c>
      <c r="F7" s="82">
        <v>0</v>
      </c>
      <c r="G7" s="83">
        <f t="shared" si="0"/>
        <v>0</v>
      </c>
      <c r="H7" s="69"/>
    </row>
    <row r="8" spans="1:8" ht="22.5" customHeight="1">
      <c r="A8" s="64"/>
      <c r="B8" s="80">
        <v>5</v>
      </c>
      <c r="C8" s="81" t="s">
        <v>103</v>
      </c>
      <c r="D8" s="82" t="s">
        <v>100</v>
      </c>
      <c r="E8" s="85">
        <v>3.7050000000000001</v>
      </c>
      <c r="F8" s="82">
        <v>0</v>
      </c>
      <c r="G8" s="83">
        <f t="shared" si="0"/>
        <v>0</v>
      </c>
      <c r="H8" s="69"/>
    </row>
    <row r="9" spans="1:8" ht="27.5" customHeight="1">
      <c r="A9" s="64"/>
      <c r="B9" s="80">
        <v>6</v>
      </c>
      <c r="C9" s="84" t="s">
        <v>104</v>
      </c>
      <c r="D9" s="82" t="s">
        <v>105</v>
      </c>
      <c r="E9" s="82">
        <v>1</v>
      </c>
      <c r="F9" s="82">
        <v>0</v>
      </c>
      <c r="G9" s="83">
        <f t="shared" si="0"/>
        <v>0</v>
      </c>
      <c r="H9" s="70"/>
    </row>
    <row r="10" spans="1:8" ht="22.5" customHeight="1">
      <c r="A10" s="64"/>
      <c r="B10" s="80">
        <v>7</v>
      </c>
      <c r="C10" s="81" t="s">
        <v>106</v>
      </c>
      <c r="D10" s="82" t="s">
        <v>107</v>
      </c>
      <c r="E10" s="82">
        <v>12.02</v>
      </c>
      <c r="F10" s="82">
        <v>0</v>
      </c>
      <c r="G10" s="83">
        <f t="shared" si="0"/>
        <v>0</v>
      </c>
      <c r="H10" s="75"/>
    </row>
    <row r="11" spans="1:8" ht="22.5" customHeight="1">
      <c r="A11" s="64"/>
      <c r="B11" s="80">
        <v>8</v>
      </c>
      <c r="C11" s="81" t="s">
        <v>108</v>
      </c>
      <c r="D11" s="82" t="s">
        <v>100</v>
      </c>
      <c r="E11" s="85">
        <v>1.4</v>
      </c>
      <c r="F11" s="82">
        <v>0</v>
      </c>
      <c r="G11" s="83">
        <f t="shared" si="0"/>
        <v>0</v>
      </c>
      <c r="H11" s="76"/>
    </row>
    <row r="12" spans="1:8" ht="37.5" customHeight="1">
      <c r="A12" s="64"/>
      <c r="B12" s="80">
        <v>9</v>
      </c>
      <c r="C12" s="81" t="s">
        <v>109</v>
      </c>
      <c r="D12" s="82" t="str">
        <f>'[1]V of Latrines '!B17</f>
        <v>M^2</v>
      </c>
      <c r="E12" s="82">
        <v>68</v>
      </c>
      <c r="F12" s="82">
        <v>0</v>
      </c>
      <c r="G12" s="83">
        <f t="shared" si="0"/>
        <v>0</v>
      </c>
      <c r="H12" s="75"/>
    </row>
    <row r="13" spans="1:8" ht="26.25" customHeight="1">
      <c r="A13" s="64"/>
      <c r="B13" s="80">
        <v>10</v>
      </c>
      <c r="C13" s="81" t="s">
        <v>110</v>
      </c>
      <c r="D13" s="82" t="s">
        <v>105</v>
      </c>
      <c r="E13" s="82">
        <v>1</v>
      </c>
      <c r="F13" s="82">
        <v>0</v>
      </c>
      <c r="G13" s="83">
        <f t="shared" si="0"/>
        <v>0</v>
      </c>
      <c r="H13" s="77"/>
    </row>
    <row r="14" spans="1:8" ht="15.5">
      <c r="A14" s="64"/>
      <c r="B14" s="80">
        <v>11</v>
      </c>
      <c r="C14" s="81" t="s">
        <v>111</v>
      </c>
      <c r="D14" s="82" t="str">
        <f>'[1]V of Latrines '!B18</f>
        <v>M</v>
      </c>
      <c r="E14" s="82">
        <v>68</v>
      </c>
      <c r="F14" s="82">
        <v>0</v>
      </c>
      <c r="G14" s="83">
        <f t="shared" si="0"/>
        <v>0</v>
      </c>
      <c r="H14" s="75"/>
    </row>
    <row r="15" spans="1:8" ht="22.5" customHeight="1">
      <c r="A15" s="64"/>
      <c r="B15" s="80">
        <v>12</v>
      </c>
      <c r="C15" s="81" t="s">
        <v>112</v>
      </c>
      <c r="D15" s="82" t="str">
        <f>'[1]V of Latrines '!B19</f>
        <v>M</v>
      </c>
      <c r="E15" s="82">
        <v>1.8</v>
      </c>
      <c r="F15" s="82">
        <v>0</v>
      </c>
      <c r="G15" s="83">
        <f t="shared" si="0"/>
        <v>0</v>
      </c>
      <c r="H15" s="75"/>
    </row>
    <row r="16" spans="1:8" ht="22.5" customHeight="1">
      <c r="A16" s="64"/>
      <c r="B16" s="80">
        <v>13</v>
      </c>
      <c r="C16" s="81" t="s">
        <v>113</v>
      </c>
      <c r="D16" s="82" t="str">
        <f>'[1]V of Latrines '!B20</f>
        <v>PC</v>
      </c>
      <c r="E16" s="82">
        <v>3</v>
      </c>
      <c r="F16" s="82">
        <v>0</v>
      </c>
      <c r="G16" s="83">
        <f t="shared" si="0"/>
        <v>0</v>
      </c>
      <c r="H16" s="75"/>
    </row>
    <row r="17" spans="1:8" ht="22.5" customHeight="1">
      <c r="A17" s="64"/>
      <c r="B17" s="80">
        <v>14</v>
      </c>
      <c r="C17" s="81" t="s">
        <v>114</v>
      </c>
      <c r="D17" s="82" t="s">
        <v>115</v>
      </c>
      <c r="E17" s="82">
        <v>1</v>
      </c>
      <c r="F17" s="82">
        <v>0</v>
      </c>
      <c r="G17" s="83">
        <f t="shared" si="0"/>
        <v>0</v>
      </c>
      <c r="H17" s="75"/>
    </row>
    <row r="18" spans="1:8" ht="33.5" customHeight="1">
      <c r="A18" s="64"/>
      <c r="B18" s="80">
        <v>15</v>
      </c>
      <c r="C18" s="84" t="s">
        <v>116</v>
      </c>
      <c r="D18" s="82" t="str">
        <f>'[1]V of Latrines '!B22</f>
        <v>PC</v>
      </c>
      <c r="E18" s="82">
        <v>1</v>
      </c>
      <c r="F18" s="82">
        <v>0</v>
      </c>
      <c r="G18" s="83">
        <f t="shared" si="0"/>
        <v>0</v>
      </c>
      <c r="H18" s="70"/>
    </row>
    <row r="19" spans="1:8" ht="22.5" customHeight="1">
      <c r="A19" s="64"/>
      <c r="B19" s="80">
        <v>16</v>
      </c>
      <c r="C19" s="81" t="s">
        <v>117</v>
      </c>
      <c r="D19" s="82" t="s">
        <v>105</v>
      </c>
      <c r="E19" s="82">
        <v>1</v>
      </c>
      <c r="F19" s="82">
        <v>0</v>
      </c>
      <c r="G19" s="83">
        <f t="shared" si="0"/>
        <v>0</v>
      </c>
      <c r="H19" s="75"/>
    </row>
    <row r="20" spans="1:8" ht="22.5" customHeight="1">
      <c r="A20" s="64"/>
      <c r="B20" s="80">
        <v>17</v>
      </c>
      <c r="C20" s="81" t="s">
        <v>118</v>
      </c>
      <c r="D20" s="82" t="s">
        <v>107</v>
      </c>
      <c r="E20" s="82">
        <v>7.8</v>
      </c>
      <c r="F20" s="82">
        <v>0</v>
      </c>
      <c r="G20" s="83">
        <f t="shared" si="0"/>
        <v>0</v>
      </c>
      <c r="H20" s="78"/>
    </row>
    <row r="21" spans="1:8" ht="22.5" customHeight="1">
      <c r="A21" s="64"/>
      <c r="B21" s="80">
        <v>18</v>
      </c>
      <c r="C21" s="81" t="s">
        <v>119</v>
      </c>
      <c r="D21" s="82" t="s">
        <v>98</v>
      </c>
      <c r="E21" s="82">
        <v>1</v>
      </c>
      <c r="F21" s="82">
        <v>0</v>
      </c>
      <c r="G21" s="83">
        <f t="shared" si="0"/>
        <v>0</v>
      </c>
      <c r="H21" s="77"/>
    </row>
    <row r="22" spans="1:8" ht="22.5" customHeight="1">
      <c r="A22" s="64"/>
      <c r="B22" s="264" t="s">
        <v>93</v>
      </c>
      <c r="C22" s="265"/>
      <c r="D22" s="265"/>
      <c r="E22" s="265"/>
      <c r="F22" s="266"/>
      <c r="G22" s="79">
        <f>SUM(G4:G21)</f>
        <v>0</v>
      </c>
      <c r="H22" s="73"/>
    </row>
    <row r="23" spans="1:8" ht="34.5" customHeight="1">
      <c r="A23" s="64"/>
    </row>
    <row r="24" spans="1:8" ht="22.5" customHeight="1">
      <c r="A24" s="64"/>
    </row>
    <row r="25" spans="1:8" ht="22.5" customHeight="1">
      <c r="A25" s="64"/>
    </row>
    <row r="26" spans="1:8" ht="22.5" customHeight="1">
      <c r="A26" s="64"/>
    </row>
    <row r="27" spans="1:8" ht="22.5" customHeight="1">
      <c r="A27" s="64"/>
    </row>
    <row r="28" spans="1:8" ht="22.5" customHeight="1">
      <c r="A28" s="64"/>
    </row>
    <row r="29" spans="1:8" ht="30.75" customHeight="1">
      <c r="A29" s="64"/>
    </row>
    <row r="30" spans="1:8" ht="30.75" customHeight="1">
      <c r="A30" s="64"/>
    </row>
    <row r="31" spans="1:8" ht="22.5" customHeight="1">
      <c r="A31" s="64"/>
    </row>
    <row r="32" spans="1:8" ht="22.5" customHeight="1">
      <c r="A32" s="64"/>
    </row>
    <row r="33" spans="1:12" ht="22.5" customHeight="1">
      <c r="A33" s="64"/>
    </row>
    <row r="34" spans="1:12" ht="22.5" customHeight="1" thickBot="1">
      <c r="A34" s="72"/>
      <c r="I34" s="74"/>
      <c r="J34" s="74"/>
      <c r="K34" s="74"/>
      <c r="L34" s="74"/>
    </row>
  </sheetData>
  <mergeCells count="2">
    <mergeCell ref="B22:F22"/>
    <mergeCell ref="B1:H2"/>
  </mergeCells>
  <pageMargins left="0.7" right="0.7" top="0.75" bottom="0.75" header="0.3" footer="0.3"/>
  <pageSetup scale="7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Props1.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3.xml><?xml version="1.0" encoding="utf-8"?>
<ds:datastoreItem xmlns:ds="http://schemas.openxmlformats.org/officeDocument/2006/customXml" ds:itemID="{9EF53FA1-1B33-466F-ABF2-2F1C22E19907}">
  <ds:schemaRefs>
    <ds:schemaRef ds:uri="http://purl.org/dc/elements/1.1/"/>
    <ds:schemaRef ds:uri="fa83264a-776f-4b1a-89ce-9f90313a0ea9"/>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Request For Quotation</vt:lpstr>
      <vt:lpstr>BOQ of Latrines</vt:lpstr>
      <vt:lpstr>'BOQ of Latrines'!Print_Area</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2024-11-05T07:06:42Z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