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MX650\OneDrive - Danish Refugee Council\Desktop\ITB-AFG-AFC-013 Provision of Construction Services\ITB-AFG-AFC-013-2024 Re-advertised  Provision of Construction Services\Financial Bid Forms\"/>
    </mc:Choice>
  </mc:AlternateContent>
  <xr:revisionPtr revIDLastSave="0" documentId="13_ncr:1_{30E4B0A7-1ED8-4F4F-961B-7DCBCA8B7603}" xr6:coauthVersionLast="47" xr6:coauthVersionMax="47" xr10:uidLastSave="{00000000-0000-0000-0000-000000000000}"/>
  <bookViews>
    <workbookView xWindow="-28920" yWindow="-1800" windowWidth="29040" windowHeight="15840" xr2:uid="{00000000-000D-0000-FFFF-FFFF00000000}"/>
  </bookViews>
  <sheets>
    <sheet name="Annex 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5" i="1" l="1"/>
  <c r="I46" i="1"/>
  <c r="I47" i="1"/>
  <c r="I48" i="1"/>
  <c r="I49" i="1"/>
  <c r="I50" i="1"/>
  <c r="I51" i="1"/>
  <c r="I52" i="1"/>
  <c r="I53" i="1"/>
  <c r="I54" i="1"/>
  <c r="I45" i="1"/>
  <c r="I33" i="1"/>
  <c r="I34" i="1"/>
  <c r="I35" i="1"/>
  <c r="I36" i="1"/>
  <c r="I37" i="1"/>
  <c r="I38" i="1"/>
  <c r="I39" i="1"/>
  <c r="I40" i="1"/>
  <c r="I42" i="1" s="1"/>
  <c r="I41" i="1"/>
  <c r="I32" i="1"/>
  <c r="I20" i="1"/>
  <c r="I21" i="1"/>
  <c r="I22" i="1"/>
  <c r="I23" i="1"/>
  <c r="I24" i="1"/>
  <c r="I29" i="1" s="1"/>
  <c r="I25" i="1"/>
  <c r="I26" i="1"/>
  <c r="I27" i="1"/>
  <c r="I28" i="1"/>
  <c r="I19" i="1"/>
  <c r="I7" i="1"/>
  <c r="I8" i="1"/>
  <c r="I9" i="1"/>
  <c r="I10" i="1"/>
  <c r="I11" i="1"/>
  <c r="I12" i="1"/>
  <c r="I13" i="1"/>
  <c r="I14" i="1"/>
  <c r="I15" i="1"/>
  <c r="I6" i="1"/>
  <c r="E18" i="1"/>
  <c r="E31" i="1" s="1"/>
  <c r="E44" i="1" s="1"/>
  <c r="I16" i="1" l="1"/>
</calcChain>
</file>

<file path=xl/sharedStrings.xml><?xml version="1.0" encoding="utf-8"?>
<sst xmlns="http://schemas.openxmlformats.org/spreadsheetml/2006/main" count="227" uniqueCount="77">
  <si>
    <t>#</t>
  </si>
  <si>
    <t>DDP INCOTERMS 2020</t>
  </si>
  <si>
    <t>DDP</t>
  </si>
  <si>
    <t>Ukrainian Hryvnia
Гривня</t>
  </si>
  <si>
    <t xml:space="preserve">Bidder to complete </t>
  </si>
  <si>
    <t xml:space="preserve">Delivery time offered (days after PO signature):
</t>
  </si>
  <si>
    <t xml:space="preserve">Delivery Terms offered:
</t>
  </si>
  <si>
    <t xml:space="preserve">Delivery Destination offered:
</t>
  </si>
  <si>
    <t xml:space="preserve">Bid validity period offfered:
</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</si>
  <si>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</si>
  <si>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</si>
  <si>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</si>
  <si>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</si>
  <si>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</si>
  <si>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</si>
  <si>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</si>
  <si>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AFN</t>
  </si>
  <si>
    <t xml:space="preserve">DRC to complete </t>
  </si>
  <si>
    <t xml:space="preserve">Delivery time required (days after PO signature):
</t>
  </si>
  <si>
    <t xml:space="preserve">Delivery Terms required:
</t>
  </si>
  <si>
    <t xml:space="preserve">Delivery Destination required:
</t>
  </si>
  <si>
    <t xml:space="preserve">Minimum bid validity period required:
</t>
  </si>
  <si>
    <t xml:space="preserve">Currency of Tender:
</t>
  </si>
  <si>
    <t>1</t>
  </si>
  <si>
    <t>2</t>
  </si>
  <si>
    <t>3</t>
  </si>
  <si>
    <t xml:space="preserve">90 calendar days 
</t>
  </si>
  <si>
    <t>Offered Specs by Supplier(s)</t>
  </si>
  <si>
    <t>4</t>
  </si>
  <si>
    <t xml:space="preserve">Item and Specs </t>
  </si>
  <si>
    <t xml:space="preserve">Translation into local language
</t>
  </si>
  <si>
    <t>UoM</t>
  </si>
  <si>
    <t xml:space="preserve">the construction service  are required for the above mentiond Locations </t>
  </si>
  <si>
    <t>Provision of Concrete Mixing
Requirement: Concrete mixing, with DRC providing cement, aggregate, sand, and water. The contractor is responsible for delivery equipment (mixer, concrete elevator for 15m elevation, vibrator, wheelbarrow) and professional labor for mixing and placing concrete for slabs, beams, spillways, etc.</t>
  </si>
  <si>
    <t>Provision and Installation of Shuttering
Requirement: Provision and installation of shuttering for spillway walls, building slabs, columns, beams, etc., including materials (nails, jacks, planks, fitting equipment, new container board or steel plate frames) and transportation. Professional workers must install the shuttering as per design. The shuttering should be new, with jacks and bracing, and should remain fixed until the concrete reaches 75% strength (14-28 days).</t>
  </si>
  <si>
    <t>Provision of Soil Tests (MDD, Sieve Analysis, PI, FDT)
Requirement: Soil tests (MDD, sieve analysis, PI, FDT) for check dams, including sampling and transportation of lab equipment to the project site.</t>
  </si>
  <si>
    <t>Provision of Soil Compaction (FDT) Test
Duration: Periodically
Requirement: Soil compaction (FDT) test for check dams, including sampling and transportation of lab equipment to the project site.</t>
  </si>
  <si>
    <t>Provision of Concrete Mixing Test
Requirement: Concrete mixing test, including sampling and transportation of lab equipment to the project site.</t>
  </si>
  <si>
    <t>Provision of Concrete Cylinder Test
Requirement: Concrete cylinder (compression) test, including sampling and transportation of lab equipment to the project site.</t>
  </si>
  <si>
    <t>Provision of Water Network Pressure Test
Requirement: Water network pressure test (hydraulic test), including all required materials and equipment.</t>
  </si>
  <si>
    <t>Provision of Pump Test
Duration: 8 hours continuously
Requirement: Pump test to determine the discharge of a well, including required machinery/equipment to conduct the test under the supervision of DRC and the relevant department.</t>
  </si>
  <si>
    <t>Provision of Quality Test of Water
Requirement: Quality test of water (physical, biological, and chemical), including water sampling and transportation of samples from the site.</t>
  </si>
  <si>
    <t xml:space="preserve">
Installation of Water Supply System
Requirement: Installation of a water supply system from the well to the reservoir and house connection distribution pipes, including all fittings (tee, elbow, valve, meter box, etc.) and tools for pipe scheme projects. All items will be provided by DRC.</t>
  </si>
  <si>
    <t>5</t>
  </si>
  <si>
    <t>6</t>
  </si>
  <si>
    <t>7</t>
  </si>
  <si>
    <t>8</t>
  </si>
  <si>
    <t>9</t>
  </si>
  <si>
    <t>10</t>
  </si>
  <si>
    <t>د کانکریټ مخلوطول چي ډی آر سي به یوازي سمنټ ، ریګ، جغل او اوبه و قراردادي ته برابروي ولي نور ټول تجهیزات (مکسر، کانکریټ لفټ، وایبرټر ویلبارو)  د سلیب، بیم، سپل ویز، کټ اپ، د کانکریټ مخلوط کولو او ځای پرځای کولو لپاره د مسلکي کارګرانو سره په قراردادي اړه لري.</t>
  </si>
  <si>
    <t>قالب بندي د سپیلوي د دیوال، د ودانیو سلیب، کالم، بیم او داسې نور، د (میخ، جیک، تختې، د فټینګ تجهیزات او نور) سره ، د ټرانسپورټ او  مسلکي کارکونکي په شمول د ډیزاین مطابق، قالب باید نوی وي او د کانکریټ تر 75% مقاومت پوره کولو وروسته یا (14-28) ورځو پوري باید قالب تړلی وي.</t>
  </si>
  <si>
    <t>د چیک ډیمو د پیلینګ موادو MDD, PI, FDT, او   sawing analysis ټیسټونه کول</t>
  </si>
  <si>
    <t>د FDT  په تکراري ډول ،د سمپل اخستلو او لابراتواری وسایلو د انتقال سره یو ځای.</t>
  </si>
  <si>
    <t>د کنکریټو د مکس ډیزاین د سمپل اخستلو او لابراتواری وسایلو د انتقال سره یو ځای.</t>
  </si>
  <si>
    <t>د کنکریټو سلنډر ټیسټ د سمپل اخستلو او لابراتواری وسایلو د انتقال سره یو ځای.</t>
  </si>
  <si>
    <t>د ټولو اړینو توکو او تجهیزاتو سره د اوبو شبکې د فشار ازموینې یا هیدرولیک ازموینې تر سره کول.</t>
  </si>
  <si>
    <t>د څاه د اوبو ایستلو د ټاکلو لپاره د پمپ ازموینه د DRC او اړونده څانګې تر څارنې لاندې د ازموینې ترسره کولو لپاره د اړتیا وړ ماشینونو / تجهیزاتو په شمول. (ازموینه باید په دوامداره توګه 8 ساعته پرته له وقفې څخه وي)</t>
  </si>
  <si>
    <t>د اوبو کیفیت ازموینه (فزیکي، بیولوژیکي او کیمیاوي) په شمول د ساحې څخه د اوبو د نمونې او ترانپوریشن.</t>
  </si>
  <si>
    <t xml:space="preserve"> د اوبو د شبکی سیسټم نصب کول له څاه څخه تر اوبو تر زخیرې بیا د کور د توزیع کوونکو  پایپونو او نلکو پوری (د سه دهنانو، زنخمو، والونو، میټر بکسو او نورو اړوند توکو  نصبول چي د اوبو په شبکه کي کارول کیږي، د شبکی د نصبولو لپاره چي کوم لوازم په کاریږي لکه د ویلډ ډايي ټریډینګ ماشین، پانی...ټول په قراردادی اړه لري.توکی به د ډي ارسی له لاری ورکړل سي</t>
  </si>
  <si>
    <t xml:space="preserve">Estimated Number of quanitties </t>
  </si>
  <si>
    <t>m3</t>
  </si>
  <si>
    <t>m2</t>
  </si>
  <si>
    <t>tests</t>
  </si>
  <si>
    <t>test</t>
  </si>
  <si>
    <t>hour</t>
  </si>
  <si>
    <t>house</t>
  </si>
  <si>
    <t>Zabul Province 
Lot # 3.2 Qalat city with all relevent sites,Mizana with all relevent sites,Tarnak wa Jaldak with all relevent sites,Seuri with all relevent sites,Shah Joy with all relevent sites</t>
  </si>
  <si>
    <t xml:space="preserve">Nimroz Province 
Lot # 3.4  Chakhansur with all relevent sites , Dilaram or Khash Rod with all relevent site,Kang with all relevent sites , Zaranj city with all relevent sites </t>
  </si>
  <si>
    <t>Kandahar Province 
Lot # 3.1 Kandahar citiy with all sites,Dand with all relevent sites ,Daman with all relevent sites ,Arghandab with all relevent sites ,Zhari with all relevent sites ,Shahwali kot with all relevent site,khakrez with all relevant sites ,Maiwand with all relevent sites,Spin Boldak with all relevent sites,Nesh with all relevent sites ,Ghorak with all relevent sites,Marof with all relevent sites</t>
  </si>
  <si>
    <t>Helmand Province 
Lot # 3.3 Lashkargah with all relevent site,Nawa Barakzai with all relevent site, Nahri siraj with all relevent site, Grishk with all relevant site,Sangin with all relevent site,Nawzad with all relevant  site,Musa Qala with all relevet site ,Kajakai with all relevent site</t>
  </si>
  <si>
    <t xml:space="preserve">Annex A.2
Technical  Bid </t>
  </si>
  <si>
    <t xml:space="preserve">Annex A.2 - DRC FINANCIAL  BID FORM
LOT # 3 : Provision of  Constrution Services  for South area office Covering, Kandahar, Zabul, Helmand and Nimroz Provinces 
</t>
  </si>
  <si>
    <t>Unit Price, AFN</t>
  </si>
  <si>
    <t>Total price, AFN</t>
  </si>
  <si>
    <t>Total price + tax</t>
  </si>
  <si>
    <t xml:space="preserve">within 7-10 working days of placing order 
</t>
  </si>
  <si>
    <t xml:space="preserve">ITB reference number: ITB-AFG-AFC-013-2024 Re-advertised Provision of Construction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</si>
</sst>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b/>
      <sz val="10"/>
      <color theme="1"/>
      <name val="Calibri"/>
      <family val="2"/>
    </font>
    <font>
      <sz val="10"/>
      <color theme="1"/>
      <name val="Calibri"/>
      <family val="2"/>
    </font>
    <font>
      <b/>
      <sz val="10"/>
      <name val="Calibri"/>
      <family val="2"/>
    </font>
    <font>
      <b/>
      <sz val="10"/>
      <color theme="1"/>
      <name val="Calibri"/>
      <family val="2"/>
      <charset val="204"/>
    </font>
    <font>
      <b/>
      <sz val="14"/>
      <color theme="1"/>
      <name val="Calibri"/>
      <family val="2"/>
      <charset val="204"/>
      <scheme val="minor"/>
    </font>
    <font>
      <b/>
      <sz val="14"/>
      <color theme="1"/>
      <name val="Calibri"/>
      <family val="2"/>
      <charset val="204"/>
    </font>
    <font>
      <sz val="14"/>
      <color theme="1"/>
      <name val="Calibri"/>
      <family val="2"/>
      <charset val="204"/>
      <scheme val="minor"/>
    </font>
    <font>
      <b/>
      <sz val="16"/>
      <color theme="1"/>
      <name val="Calibri"/>
      <family val="2"/>
      <charset val="204"/>
      <scheme val="minor"/>
    </font>
    <font>
      <b/>
      <sz val="14"/>
      <color theme="1"/>
      <name val="Calibri"/>
      <family val="2"/>
      <scheme val="minor"/>
    </font>
    <font>
      <b/>
      <sz val="11"/>
      <color theme="1"/>
      <name val="Calibri"/>
      <family val="2"/>
    </font>
    <font>
      <sz val="8"/>
      <name val="Calibri"/>
      <family val="2"/>
      <scheme val="minor"/>
    </font>
    <font>
      <sz val="11"/>
      <name val="Calibri"/>
      <family val="2"/>
      <scheme val="minor"/>
    </font>
    <font>
      <sz val="10"/>
      <color rgb="FFFF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29">
    <border>
      <left/>
      <right/>
      <top/>
      <bottom/>
      <diagonal/>
    </border>
    <border>
      <left/>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top/>
      <bottom style="thin">
        <color auto="1"/>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auto="1"/>
      </top>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style="thin">
        <color rgb="FF000000"/>
      </left>
      <right style="thin">
        <color rgb="FF000000"/>
      </right>
      <top style="medium">
        <color indexed="64"/>
      </top>
      <bottom/>
      <diagonal/>
    </border>
    <border>
      <left style="thin">
        <color rgb="FF000000"/>
      </left>
      <right style="thin">
        <color rgb="FF000000"/>
      </right>
      <top/>
      <bottom style="medium">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rgb="FF000000"/>
      </right>
      <top style="medium">
        <color indexed="64"/>
      </top>
      <bottom/>
      <diagonal/>
    </border>
    <border>
      <left/>
      <right style="thin">
        <color rgb="FF000000"/>
      </right>
      <top/>
      <bottom style="medium">
        <color indexed="64"/>
      </bottom>
      <diagonal/>
    </border>
    <border>
      <left style="medium">
        <color indexed="64"/>
      </left>
      <right style="thin">
        <color rgb="FF000000"/>
      </right>
      <top style="medium">
        <color indexed="64"/>
      </top>
      <bottom/>
      <diagonal/>
    </border>
    <border>
      <left/>
      <right style="medium">
        <color indexed="64"/>
      </right>
      <top/>
      <bottom style="medium">
        <color indexed="64"/>
      </bottom>
      <diagonal/>
    </border>
  </borders>
  <cellStyleXfs count="1">
    <xf numFmtId="0" fontId="0" fillId="0" borderId="0"/>
  </cellStyleXfs>
  <cellXfs count="72">
    <xf numFmtId="0" fontId="0" fillId="0" borderId="0" xfId="0"/>
    <xf numFmtId="0" fontId="5" fillId="0" borderId="0" xfId="0" applyFont="1"/>
    <xf numFmtId="0" fontId="7" fillId="0" borderId="0" xfId="0" applyFont="1"/>
    <xf numFmtId="0" fontId="1" fillId="4" borderId="3" xfId="0" applyFont="1" applyFill="1" applyBorder="1" applyAlignment="1">
      <alignment vertical="center" wrapText="1"/>
    </xf>
    <xf numFmtId="49" fontId="1"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0" fillId="0" borderId="3" xfId="0" applyBorder="1" applyAlignment="1">
      <alignment horizontal="left" vertical="center" wrapText="1"/>
    </xf>
    <xf numFmtId="0" fontId="10" fillId="6" borderId="3" xfId="0" applyFont="1" applyFill="1" applyBorder="1" applyAlignment="1">
      <alignment horizontal="center" vertical="center" wrapText="1"/>
    </xf>
    <xf numFmtId="164" fontId="0" fillId="0" borderId="3" xfId="0" applyNumberFormat="1" applyBorder="1" applyAlignment="1">
      <alignment horizontal="center" vertical="center" wrapText="1"/>
    </xf>
    <xf numFmtId="0" fontId="2" fillId="0" borderId="3" xfId="0" applyFont="1" applyBorder="1" applyAlignment="1">
      <alignment horizontal="left" wrapText="1"/>
    </xf>
    <xf numFmtId="0" fontId="0" fillId="0" borderId="3" xfId="0" applyBorder="1" applyAlignment="1">
      <alignment horizontal="right" vertical="center" wrapText="1" readingOrder="2"/>
    </xf>
    <xf numFmtId="2" fontId="0" fillId="0" borderId="3" xfId="0" applyNumberFormat="1" applyBorder="1" applyAlignment="1">
      <alignment horizontal="right" vertical="center" wrapText="1"/>
    </xf>
    <xf numFmtId="2" fontId="12" fillId="0" borderId="3" xfId="0" applyNumberFormat="1" applyFont="1" applyBorder="1" applyAlignment="1">
      <alignment horizontal="right" vertical="center" wrapText="1"/>
    </xf>
    <xf numFmtId="1" fontId="0" fillId="0" borderId="3" xfId="0" applyNumberFormat="1" applyBorder="1" applyAlignment="1">
      <alignment horizontal="center" vertical="center"/>
    </xf>
    <xf numFmtId="2" fontId="12" fillId="0" borderId="3" xfId="0" applyNumberFormat="1" applyFont="1" applyBorder="1" applyAlignment="1">
      <alignment horizontal="center" vertical="center" wrapText="1"/>
    </xf>
    <xf numFmtId="2" fontId="0" fillId="0" borderId="3" xfId="0" applyNumberFormat="1" applyBorder="1" applyAlignment="1">
      <alignment horizontal="center" vertical="center" wrapText="1"/>
    </xf>
    <xf numFmtId="1" fontId="12" fillId="0" borderId="3" xfId="0" applyNumberFormat="1" applyFont="1" applyBorder="1" applyAlignment="1">
      <alignment horizontal="center" vertical="center" wrapText="1"/>
    </xf>
    <xf numFmtId="0" fontId="2" fillId="0" borderId="3" xfId="0" applyFont="1" applyBorder="1" applyAlignment="1">
      <alignment horizontal="center" wrapText="1"/>
    </xf>
    <xf numFmtId="0" fontId="10" fillId="4" borderId="3" xfId="0" applyFont="1" applyFill="1" applyBorder="1" applyAlignment="1">
      <alignment horizontal="center" vertical="center" wrapText="1"/>
    </xf>
    <xf numFmtId="1" fontId="2" fillId="0" borderId="24" xfId="0" applyNumberFormat="1" applyFont="1" applyBorder="1" applyAlignment="1">
      <alignment horizontal="center" vertical="center" wrapText="1"/>
    </xf>
    <xf numFmtId="1" fontId="13" fillId="0" borderId="3" xfId="0" applyNumberFormat="1" applyFont="1" applyBorder="1" applyAlignment="1">
      <alignment horizontal="center" vertical="center" wrapText="1"/>
    </xf>
    <xf numFmtId="1" fontId="13" fillId="0" borderId="24" xfId="0" applyNumberFormat="1" applyFont="1" applyBorder="1" applyAlignment="1">
      <alignment horizontal="center" vertical="center" wrapText="1"/>
    </xf>
    <xf numFmtId="1" fontId="13" fillId="0" borderId="0" xfId="0" applyNumberFormat="1" applyFont="1" applyAlignment="1">
      <alignment horizontal="center" vertical="center" wrapText="1"/>
    </xf>
    <xf numFmtId="0" fontId="10" fillId="6" borderId="4" xfId="0" applyFont="1" applyFill="1" applyBorder="1" applyAlignment="1">
      <alignment horizontal="left" vertical="center" wrapText="1"/>
    </xf>
    <xf numFmtId="0" fontId="10" fillId="6" borderId="23"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2" fillId="0" borderId="3" xfId="0" applyFont="1" applyBorder="1" applyAlignment="1">
      <alignment horizontal="left"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1" fillId="3" borderId="3"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0" fillId="4" borderId="3" xfId="0" applyFont="1" applyFill="1" applyBorder="1" applyAlignment="1">
      <alignment horizontal="center"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4" fillId="0" borderId="16" xfId="0" applyFont="1" applyBorder="1" applyAlignment="1">
      <alignment horizontal="left" vertical="center" wrapText="1"/>
    </xf>
    <xf numFmtId="0" fontId="4" fillId="0" borderId="7" xfId="0" applyFont="1" applyBorder="1" applyAlignment="1">
      <alignment horizontal="left" vertical="center" wrapText="1"/>
    </xf>
    <xf numFmtId="0" fontId="6" fillId="5" borderId="6"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28"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0"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5" xfId="0" applyFont="1" applyBorder="1" applyAlignment="1">
      <alignment horizontal="center" vertical="center" wrapText="1"/>
    </xf>
    <xf numFmtId="49" fontId="1" fillId="0" borderId="3" xfId="0" applyNumberFormat="1" applyFont="1" applyBorder="1" applyAlignment="1">
      <alignment horizontal="right"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8" fillId="3" borderId="8"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2" fillId="0" borderId="3" xfId="0" applyFont="1" applyBorder="1" applyAlignment="1">
      <alignment horizont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1" xfId="0" applyFont="1" applyFill="1" applyBorder="1" applyAlignment="1">
      <alignment horizontal="center" vertical="center" wrapText="1"/>
    </xf>
    <xf numFmtId="49" fontId="1" fillId="0" borderId="4" xfId="0" applyNumberFormat="1" applyFont="1" applyBorder="1" applyAlignment="1">
      <alignment horizontal="right" vertical="center" wrapText="1"/>
    </xf>
    <xf numFmtId="49" fontId="1" fillId="0" borderId="23" xfId="0" applyNumberFormat="1" applyFont="1" applyBorder="1" applyAlignment="1">
      <alignment horizontal="right" vertical="center" wrapText="1"/>
    </xf>
    <xf numFmtId="49" fontId="1" fillId="0" borderId="24" xfId="0" applyNumberFormat="1"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1</xdr:col>
      <xdr:colOff>1627936</xdr:colOff>
      <xdr:row>1</xdr:row>
      <xdr:rowOff>29616</xdr:rowOff>
    </xdr:to>
    <xdr:pic>
      <xdr:nvPicPr>
        <xdr:cNvPr id="2" name="Picture 1">
          <a:extLst>
            <a:ext uri="{FF2B5EF4-FFF2-40B4-BE49-F238E27FC236}">
              <a16:creationId xmlns:a16="http://schemas.microsoft.com/office/drawing/2014/main" id="{6C87CCAB-C626-4F21-AE79-9E2507750833}"/>
            </a:ext>
          </a:extLst>
        </xdr:cNvPr>
        <xdr:cNvPicPr>
          <a:picLocks noChangeAspect="1"/>
        </xdr:cNvPicPr>
      </xdr:nvPicPr>
      <xdr:blipFill>
        <a:blip xmlns:r="http://schemas.openxmlformats.org/officeDocument/2006/relationships" r:embed="rId1"/>
        <a:stretch>
          <a:fillRect/>
        </a:stretch>
      </xdr:blipFill>
      <xdr:spPr>
        <a:xfrm>
          <a:off x="112060" y="64060"/>
          <a:ext cx="1995488" cy="809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9"/>
  <sheetViews>
    <sheetView tabSelected="1" zoomScaleNormal="100" zoomScaleSheetLayoutView="70" workbookViewId="0">
      <selection activeCell="C2" sqref="C2:H2"/>
    </sheetView>
  </sheetViews>
  <sheetFormatPr defaultRowHeight="14.6" x14ac:dyDescent="0.4"/>
  <cols>
    <col min="1" max="1" width="6.61328125" customWidth="1"/>
    <col min="2" max="3" width="48.4609375" customWidth="1"/>
    <col min="4" max="4" width="8.84375" customWidth="1"/>
    <col min="5" max="5" width="21.3828125" customWidth="1"/>
    <col min="6" max="6" width="41.3828125" customWidth="1"/>
    <col min="7" max="7" width="15.4609375" hidden="1" customWidth="1"/>
    <col min="8" max="8" width="15.4609375" customWidth="1"/>
    <col min="9" max="9" width="22.3828125" customWidth="1"/>
  </cols>
  <sheetData>
    <row r="1" spans="1:9" ht="66.75" customHeight="1" x14ac:dyDescent="0.4">
      <c r="A1" s="59"/>
      <c r="B1" s="60"/>
      <c r="C1" s="53" t="s">
        <v>71</v>
      </c>
      <c r="D1" s="54"/>
      <c r="E1" s="54"/>
      <c r="F1" s="54"/>
      <c r="G1" s="54"/>
      <c r="H1" s="55"/>
      <c r="I1" s="57" t="s">
        <v>70</v>
      </c>
    </row>
    <row r="2" spans="1:9" ht="36.549999999999997" customHeight="1" thickBot="1" x14ac:dyDescent="0.45">
      <c r="A2" s="61"/>
      <c r="B2" s="62"/>
      <c r="C2" s="50" t="s">
        <v>76</v>
      </c>
      <c r="D2" s="51"/>
      <c r="E2" s="51"/>
      <c r="F2" s="51"/>
      <c r="G2" s="51"/>
      <c r="H2" s="52"/>
      <c r="I2" s="58"/>
    </row>
    <row r="3" spans="1:9" s="2" customFormat="1" ht="78" customHeight="1" thickBot="1" x14ac:dyDescent="0.55000000000000004">
      <c r="A3" s="23" t="s">
        <v>68</v>
      </c>
      <c r="B3" s="24"/>
      <c r="C3" s="24"/>
      <c r="D3" s="24"/>
      <c r="E3" s="24"/>
      <c r="F3" s="24"/>
      <c r="G3" s="24"/>
      <c r="H3" s="24"/>
      <c r="I3" s="25"/>
    </row>
    <row r="4" spans="1:9" s="2" customFormat="1" ht="37.299999999999997" customHeight="1" thickBot="1" x14ac:dyDescent="0.55000000000000004">
      <c r="A4" s="64" t="s">
        <v>17</v>
      </c>
      <c r="B4" s="65"/>
      <c r="C4" s="65"/>
      <c r="D4" s="66"/>
      <c r="E4" s="66"/>
      <c r="F4" s="67" t="s">
        <v>4</v>
      </c>
      <c r="G4" s="68"/>
      <c r="H4" s="68"/>
      <c r="I4" s="68"/>
    </row>
    <row r="5" spans="1:9" s="2" customFormat="1" ht="49.3" customHeight="1" x14ac:dyDescent="0.5">
      <c r="A5" s="7" t="s">
        <v>0</v>
      </c>
      <c r="B5" s="7" t="s">
        <v>29</v>
      </c>
      <c r="C5" s="7" t="s">
        <v>30</v>
      </c>
      <c r="D5" s="7" t="s">
        <v>31</v>
      </c>
      <c r="E5" s="7" t="s">
        <v>59</v>
      </c>
      <c r="F5" s="39" t="s">
        <v>27</v>
      </c>
      <c r="G5" s="39"/>
      <c r="H5" s="18" t="s">
        <v>72</v>
      </c>
      <c r="I5" s="18" t="s">
        <v>73</v>
      </c>
    </row>
    <row r="6" spans="1:9" s="2" customFormat="1" ht="102" x14ac:dyDescent="0.5">
      <c r="A6" s="4" t="s">
        <v>23</v>
      </c>
      <c r="B6" s="6" t="s">
        <v>33</v>
      </c>
      <c r="C6" s="10" t="s">
        <v>49</v>
      </c>
      <c r="D6" s="8" t="s">
        <v>60</v>
      </c>
      <c r="E6" s="13">
        <v>3000</v>
      </c>
      <c r="F6" s="26"/>
      <c r="G6" s="26"/>
      <c r="H6" s="9"/>
      <c r="I6" s="5">
        <f>H6*E6</f>
        <v>0</v>
      </c>
    </row>
    <row r="7" spans="1:9" s="2" customFormat="1" ht="131.15" x14ac:dyDescent="0.5">
      <c r="A7" s="4" t="s">
        <v>24</v>
      </c>
      <c r="B7" s="6" t="s">
        <v>34</v>
      </c>
      <c r="C7" s="10" t="s">
        <v>50</v>
      </c>
      <c r="D7" s="8" t="s">
        <v>61</v>
      </c>
      <c r="E7" s="13">
        <v>4000</v>
      </c>
      <c r="F7" s="9"/>
      <c r="G7" s="9"/>
      <c r="H7" s="9"/>
      <c r="I7" s="5">
        <f t="shared" ref="I7:I15" si="0">H7*E7</f>
        <v>0</v>
      </c>
    </row>
    <row r="8" spans="1:9" s="2" customFormat="1" ht="58.3" x14ac:dyDescent="0.5">
      <c r="A8" s="4" t="s">
        <v>25</v>
      </c>
      <c r="B8" s="6" t="s">
        <v>35</v>
      </c>
      <c r="C8" s="11" t="s">
        <v>51</v>
      </c>
      <c r="D8" s="15" t="s">
        <v>62</v>
      </c>
      <c r="E8" s="13">
        <v>20</v>
      </c>
      <c r="F8" s="9"/>
      <c r="G8" s="9"/>
      <c r="H8" s="9"/>
      <c r="I8" s="5">
        <f t="shared" si="0"/>
        <v>0</v>
      </c>
    </row>
    <row r="9" spans="1:9" s="2" customFormat="1" ht="72.900000000000006" x14ac:dyDescent="0.5">
      <c r="A9" s="4" t="s">
        <v>28</v>
      </c>
      <c r="B9" s="6" t="s">
        <v>36</v>
      </c>
      <c r="C9" s="11" t="s">
        <v>52</v>
      </c>
      <c r="D9" s="15" t="s">
        <v>63</v>
      </c>
      <c r="E9" s="13">
        <v>700</v>
      </c>
      <c r="F9" s="9"/>
      <c r="G9" s="9"/>
      <c r="H9" s="9"/>
      <c r="I9" s="5">
        <f t="shared" si="0"/>
        <v>0</v>
      </c>
    </row>
    <row r="10" spans="1:9" s="2" customFormat="1" ht="43.75" x14ac:dyDescent="0.5">
      <c r="A10" s="4" t="s">
        <v>43</v>
      </c>
      <c r="B10" s="6" t="s">
        <v>37</v>
      </c>
      <c r="C10" s="11" t="s">
        <v>53</v>
      </c>
      <c r="D10" s="15" t="s">
        <v>63</v>
      </c>
      <c r="E10" s="13">
        <v>20</v>
      </c>
      <c r="F10" s="9"/>
      <c r="G10" s="9"/>
      <c r="H10" s="9"/>
      <c r="I10" s="5">
        <f t="shared" si="0"/>
        <v>0</v>
      </c>
    </row>
    <row r="11" spans="1:9" s="2" customFormat="1" ht="58.3" x14ac:dyDescent="0.5">
      <c r="A11" s="4" t="s">
        <v>44</v>
      </c>
      <c r="B11" s="6" t="s">
        <v>38</v>
      </c>
      <c r="C11" s="11" t="s">
        <v>54</v>
      </c>
      <c r="D11" s="15" t="s">
        <v>63</v>
      </c>
      <c r="E11" s="13">
        <v>60</v>
      </c>
      <c r="F11" s="9"/>
      <c r="G11" s="9"/>
      <c r="H11" s="9"/>
      <c r="I11" s="5">
        <f t="shared" si="0"/>
        <v>0</v>
      </c>
    </row>
    <row r="12" spans="1:9" s="2" customFormat="1" ht="43.75" x14ac:dyDescent="0.5">
      <c r="A12" s="4" t="s">
        <v>45</v>
      </c>
      <c r="B12" s="6" t="s">
        <v>39</v>
      </c>
      <c r="C12" s="11" t="s">
        <v>55</v>
      </c>
      <c r="D12" s="14" t="s">
        <v>63</v>
      </c>
      <c r="E12" s="16">
        <v>20</v>
      </c>
      <c r="F12" s="9"/>
      <c r="G12" s="9"/>
      <c r="H12" s="9"/>
      <c r="I12" s="5">
        <f t="shared" si="0"/>
        <v>0</v>
      </c>
    </row>
    <row r="13" spans="1:9" s="2" customFormat="1" ht="87.45" x14ac:dyDescent="0.5">
      <c r="A13" s="4" t="s">
        <v>46</v>
      </c>
      <c r="B13" s="6" t="s">
        <v>40</v>
      </c>
      <c r="C13" s="12" t="s">
        <v>56</v>
      </c>
      <c r="D13" s="14" t="s">
        <v>64</v>
      </c>
      <c r="E13" s="16">
        <v>80</v>
      </c>
      <c r="F13" s="26"/>
      <c r="G13" s="26"/>
      <c r="H13" s="9"/>
      <c r="I13" s="5">
        <f t="shared" si="0"/>
        <v>0</v>
      </c>
    </row>
    <row r="14" spans="1:9" s="2" customFormat="1" ht="58.3" x14ac:dyDescent="0.5">
      <c r="A14" s="4" t="s">
        <v>47</v>
      </c>
      <c r="B14" s="6" t="s">
        <v>41</v>
      </c>
      <c r="C14" s="12" t="s">
        <v>57</v>
      </c>
      <c r="D14" s="14" t="s">
        <v>63</v>
      </c>
      <c r="E14" s="16">
        <v>20</v>
      </c>
      <c r="F14" s="63"/>
      <c r="G14" s="63"/>
      <c r="H14" s="17"/>
      <c r="I14" s="5">
        <f t="shared" si="0"/>
        <v>0</v>
      </c>
    </row>
    <row r="15" spans="1:9" s="2" customFormat="1" ht="111.45" customHeight="1" x14ac:dyDescent="0.5">
      <c r="A15" s="4" t="s">
        <v>48</v>
      </c>
      <c r="B15" s="6" t="s">
        <v>42</v>
      </c>
      <c r="C15" s="12" t="s">
        <v>58</v>
      </c>
      <c r="D15" s="14" t="s">
        <v>65</v>
      </c>
      <c r="E15" s="16">
        <v>2500</v>
      </c>
      <c r="F15" s="63"/>
      <c r="G15" s="63"/>
      <c r="H15" s="17"/>
      <c r="I15" s="5">
        <f t="shared" si="0"/>
        <v>0</v>
      </c>
    </row>
    <row r="16" spans="1:9" s="2" customFormat="1" ht="18.45" x14ac:dyDescent="0.5">
      <c r="A16" s="56" t="s">
        <v>74</v>
      </c>
      <c r="B16" s="56"/>
      <c r="C16" s="56"/>
      <c r="D16" s="56"/>
      <c r="E16" s="56"/>
      <c r="F16" s="56"/>
      <c r="G16" s="56"/>
      <c r="H16" s="56"/>
      <c r="I16" s="20">
        <f>SUM(I6:I15)</f>
        <v>0</v>
      </c>
    </row>
    <row r="17" spans="1:9" s="2" customFormat="1" ht="57.75" customHeight="1" x14ac:dyDescent="0.5">
      <c r="A17" s="23" t="s">
        <v>66</v>
      </c>
      <c r="B17" s="24"/>
      <c r="C17" s="24"/>
      <c r="D17" s="24"/>
      <c r="E17" s="24"/>
      <c r="F17" s="24"/>
      <c r="G17" s="24"/>
      <c r="H17" s="24"/>
      <c r="I17" s="25"/>
    </row>
    <row r="18" spans="1:9" s="2" customFormat="1" ht="29.15" x14ac:dyDescent="0.5">
      <c r="A18" s="7" t="s">
        <v>0</v>
      </c>
      <c r="B18" s="7" t="s">
        <v>29</v>
      </c>
      <c r="C18" s="7" t="s">
        <v>30</v>
      </c>
      <c r="D18" s="7" t="s">
        <v>31</v>
      </c>
      <c r="E18" s="7" t="str">
        <f>E5</f>
        <v xml:space="preserve">Estimated Number of quanitties </v>
      </c>
      <c r="F18" s="39" t="s">
        <v>27</v>
      </c>
      <c r="G18" s="39"/>
      <c r="H18" s="18" t="s">
        <v>72</v>
      </c>
      <c r="I18" s="18" t="s">
        <v>73</v>
      </c>
    </row>
    <row r="19" spans="1:9" s="2" customFormat="1" ht="102" x14ac:dyDescent="0.5">
      <c r="A19" s="4" t="s">
        <v>23</v>
      </c>
      <c r="B19" s="6" t="s">
        <v>33</v>
      </c>
      <c r="C19" s="10" t="s">
        <v>49</v>
      </c>
      <c r="D19" s="8" t="s">
        <v>60</v>
      </c>
      <c r="E19" s="13">
        <v>1000</v>
      </c>
      <c r="F19" s="26"/>
      <c r="G19" s="26"/>
      <c r="H19" s="9"/>
      <c r="I19" s="5">
        <f>H19*E19</f>
        <v>0</v>
      </c>
    </row>
    <row r="20" spans="1:9" s="2" customFormat="1" ht="131.15" x14ac:dyDescent="0.5">
      <c r="A20" s="4" t="s">
        <v>24</v>
      </c>
      <c r="B20" s="6" t="s">
        <v>34</v>
      </c>
      <c r="C20" s="10" t="s">
        <v>50</v>
      </c>
      <c r="D20" s="8" t="s">
        <v>61</v>
      </c>
      <c r="E20" s="13">
        <v>1900</v>
      </c>
      <c r="F20" s="9"/>
      <c r="G20" s="9"/>
      <c r="H20" s="9"/>
      <c r="I20" s="5">
        <f t="shared" ref="I20:I28" si="1">H20*E20</f>
        <v>0</v>
      </c>
    </row>
    <row r="21" spans="1:9" s="2" customFormat="1" ht="58.3" x14ac:dyDescent="0.5">
      <c r="A21" s="4" t="s">
        <v>25</v>
      </c>
      <c r="B21" s="6" t="s">
        <v>35</v>
      </c>
      <c r="C21" s="11" t="s">
        <v>51</v>
      </c>
      <c r="D21" s="15" t="s">
        <v>62</v>
      </c>
      <c r="E21" s="13">
        <v>10</v>
      </c>
      <c r="F21" s="9"/>
      <c r="G21" s="9"/>
      <c r="H21" s="9"/>
      <c r="I21" s="5">
        <f t="shared" si="1"/>
        <v>0</v>
      </c>
    </row>
    <row r="22" spans="1:9" s="2" customFormat="1" ht="72.900000000000006" x14ac:dyDescent="0.5">
      <c r="A22" s="4" t="s">
        <v>28</v>
      </c>
      <c r="B22" s="6" t="s">
        <v>36</v>
      </c>
      <c r="C22" s="11" t="s">
        <v>52</v>
      </c>
      <c r="D22" s="15" t="s">
        <v>63</v>
      </c>
      <c r="E22" s="13">
        <v>320</v>
      </c>
      <c r="F22" s="9"/>
      <c r="G22" s="9"/>
      <c r="H22" s="9"/>
      <c r="I22" s="5">
        <f t="shared" si="1"/>
        <v>0</v>
      </c>
    </row>
    <row r="23" spans="1:9" s="2" customFormat="1" ht="43.75" x14ac:dyDescent="0.5">
      <c r="A23" s="4" t="s">
        <v>43</v>
      </c>
      <c r="B23" s="6" t="s">
        <v>37</v>
      </c>
      <c r="C23" s="11" t="s">
        <v>53</v>
      </c>
      <c r="D23" s="15" t="s">
        <v>63</v>
      </c>
      <c r="E23" s="13">
        <v>10</v>
      </c>
      <c r="F23" s="9"/>
      <c r="G23" s="9"/>
      <c r="H23" s="9"/>
      <c r="I23" s="5">
        <f t="shared" si="1"/>
        <v>0</v>
      </c>
    </row>
    <row r="24" spans="1:9" s="2" customFormat="1" ht="58.3" x14ac:dyDescent="0.5">
      <c r="A24" s="4" t="s">
        <v>44</v>
      </c>
      <c r="B24" s="6" t="s">
        <v>38</v>
      </c>
      <c r="C24" s="11" t="s">
        <v>54</v>
      </c>
      <c r="D24" s="15" t="s">
        <v>63</v>
      </c>
      <c r="E24" s="13">
        <v>25</v>
      </c>
      <c r="F24" s="9"/>
      <c r="G24" s="9"/>
      <c r="H24" s="9"/>
      <c r="I24" s="5">
        <f t="shared" si="1"/>
        <v>0</v>
      </c>
    </row>
    <row r="25" spans="1:9" s="2" customFormat="1" ht="43.75" x14ac:dyDescent="0.5">
      <c r="A25" s="4" t="s">
        <v>45</v>
      </c>
      <c r="B25" s="6" t="s">
        <v>39</v>
      </c>
      <c r="C25" s="11" t="s">
        <v>55</v>
      </c>
      <c r="D25" s="14" t="s">
        <v>63</v>
      </c>
      <c r="E25" s="16">
        <v>10</v>
      </c>
      <c r="F25" s="9"/>
      <c r="G25" s="9"/>
      <c r="H25" s="9"/>
      <c r="I25" s="5">
        <f t="shared" si="1"/>
        <v>0</v>
      </c>
    </row>
    <row r="26" spans="1:9" s="2" customFormat="1" ht="87.45" x14ac:dyDescent="0.5">
      <c r="A26" s="4" t="s">
        <v>46</v>
      </c>
      <c r="B26" s="6" t="s">
        <v>40</v>
      </c>
      <c r="C26" s="12" t="s">
        <v>56</v>
      </c>
      <c r="D26" s="14" t="s">
        <v>64</v>
      </c>
      <c r="E26" s="16">
        <v>40</v>
      </c>
      <c r="F26" s="9"/>
      <c r="G26" s="9"/>
      <c r="H26" s="9"/>
      <c r="I26" s="5">
        <f t="shared" si="1"/>
        <v>0</v>
      </c>
    </row>
    <row r="27" spans="1:9" s="2" customFormat="1" ht="58.3" x14ac:dyDescent="0.5">
      <c r="A27" s="4" t="s">
        <v>47</v>
      </c>
      <c r="B27" s="6" t="s">
        <v>41</v>
      </c>
      <c r="C27" s="12" t="s">
        <v>57</v>
      </c>
      <c r="D27" s="14" t="s">
        <v>63</v>
      </c>
      <c r="E27" s="16">
        <v>10</v>
      </c>
      <c r="F27" s="26"/>
      <c r="G27" s="26"/>
      <c r="H27" s="9"/>
      <c r="I27" s="5">
        <f t="shared" si="1"/>
        <v>0</v>
      </c>
    </row>
    <row r="28" spans="1:9" s="2" customFormat="1" ht="102" x14ac:dyDescent="0.5">
      <c r="A28" s="4" t="s">
        <v>48</v>
      </c>
      <c r="B28" s="6" t="s">
        <v>42</v>
      </c>
      <c r="C28" s="12" t="s">
        <v>58</v>
      </c>
      <c r="D28" s="14" t="s">
        <v>65</v>
      </c>
      <c r="E28" s="16">
        <v>1250</v>
      </c>
      <c r="F28" s="63"/>
      <c r="G28" s="63"/>
      <c r="H28" s="17"/>
      <c r="I28" s="5">
        <f t="shared" si="1"/>
        <v>0</v>
      </c>
    </row>
    <row r="29" spans="1:9" s="2" customFormat="1" ht="34.5" customHeight="1" x14ac:dyDescent="0.5">
      <c r="A29" s="56" t="s">
        <v>74</v>
      </c>
      <c r="B29" s="56"/>
      <c r="C29" s="56"/>
      <c r="D29" s="56"/>
      <c r="E29" s="56"/>
      <c r="F29" s="56"/>
      <c r="G29" s="56"/>
      <c r="H29" s="56"/>
      <c r="I29" s="20">
        <f>SUM(I19:I28)</f>
        <v>0</v>
      </c>
    </row>
    <row r="30" spans="1:9" s="2" customFormat="1" ht="46.95" customHeight="1" x14ac:dyDescent="0.5">
      <c r="A30" s="23" t="s">
        <v>69</v>
      </c>
      <c r="B30" s="24"/>
      <c r="C30" s="24"/>
      <c r="D30" s="24"/>
      <c r="E30" s="24"/>
      <c r="F30" s="24"/>
      <c r="G30" s="24"/>
      <c r="H30" s="24"/>
      <c r="I30" s="25"/>
    </row>
    <row r="31" spans="1:9" s="2" customFormat="1" ht="42.75" customHeight="1" x14ac:dyDescent="0.5">
      <c r="A31" s="7" t="s">
        <v>0</v>
      </c>
      <c r="B31" s="7" t="s">
        <v>29</v>
      </c>
      <c r="C31" s="7" t="s">
        <v>30</v>
      </c>
      <c r="D31" s="7" t="s">
        <v>31</v>
      </c>
      <c r="E31" s="7" t="str">
        <f>E18</f>
        <v xml:space="preserve">Estimated Number of quanitties </v>
      </c>
      <c r="F31" s="39" t="s">
        <v>27</v>
      </c>
      <c r="G31" s="39"/>
      <c r="H31" s="18" t="s">
        <v>72</v>
      </c>
      <c r="I31" s="18" t="s">
        <v>73</v>
      </c>
    </row>
    <row r="32" spans="1:9" s="2" customFormat="1" ht="102" x14ac:dyDescent="0.5">
      <c r="A32" s="4" t="s">
        <v>23</v>
      </c>
      <c r="B32" s="6" t="s">
        <v>33</v>
      </c>
      <c r="C32" s="10" t="s">
        <v>49</v>
      </c>
      <c r="D32" s="8" t="s">
        <v>60</v>
      </c>
      <c r="E32" s="13">
        <v>2000</v>
      </c>
      <c r="F32" s="17"/>
      <c r="G32" s="17"/>
      <c r="H32" s="17"/>
      <c r="I32" s="5">
        <f>H32*E32</f>
        <v>0</v>
      </c>
    </row>
    <row r="33" spans="1:9" s="2" customFormat="1" ht="131.15" x14ac:dyDescent="0.5">
      <c r="A33" s="4" t="s">
        <v>24</v>
      </c>
      <c r="B33" s="6" t="s">
        <v>34</v>
      </c>
      <c r="C33" s="10" t="s">
        <v>50</v>
      </c>
      <c r="D33" s="8" t="s">
        <v>61</v>
      </c>
      <c r="E33" s="13">
        <v>3000</v>
      </c>
      <c r="F33" s="17"/>
      <c r="G33" s="17"/>
      <c r="H33" s="17"/>
      <c r="I33" s="5">
        <f t="shared" ref="I33:I41" si="2">H33*E33</f>
        <v>0</v>
      </c>
    </row>
    <row r="34" spans="1:9" s="2" customFormat="1" ht="58.3" x14ac:dyDescent="0.5">
      <c r="A34" s="4" t="s">
        <v>25</v>
      </c>
      <c r="B34" s="6" t="s">
        <v>35</v>
      </c>
      <c r="C34" s="11" t="s">
        <v>51</v>
      </c>
      <c r="D34" s="15" t="s">
        <v>62</v>
      </c>
      <c r="E34" s="13">
        <v>20</v>
      </c>
      <c r="F34" s="17"/>
      <c r="G34" s="17"/>
      <c r="H34" s="17"/>
      <c r="I34" s="5">
        <f t="shared" si="2"/>
        <v>0</v>
      </c>
    </row>
    <row r="35" spans="1:9" s="2" customFormat="1" ht="72.900000000000006" x14ac:dyDescent="0.5">
      <c r="A35" s="4" t="s">
        <v>28</v>
      </c>
      <c r="B35" s="6" t="s">
        <v>36</v>
      </c>
      <c r="C35" s="11" t="s">
        <v>52</v>
      </c>
      <c r="D35" s="15" t="s">
        <v>63</v>
      </c>
      <c r="E35" s="13">
        <v>500</v>
      </c>
      <c r="F35" s="17"/>
      <c r="G35" s="17"/>
      <c r="H35" s="17"/>
      <c r="I35" s="5">
        <f t="shared" si="2"/>
        <v>0</v>
      </c>
    </row>
    <row r="36" spans="1:9" s="2" customFormat="1" ht="43.75" x14ac:dyDescent="0.5">
      <c r="A36" s="4" t="s">
        <v>43</v>
      </c>
      <c r="B36" s="6" t="s">
        <v>37</v>
      </c>
      <c r="C36" s="11" t="s">
        <v>53</v>
      </c>
      <c r="D36" s="15" t="s">
        <v>63</v>
      </c>
      <c r="E36" s="13">
        <v>20</v>
      </c>
      <c r="F36" s="17"/>
      <c r="G36" s="17"/>
      <c r="H36" s="17"/>
      <c r="I36" s="5">
        <f t="shared" si="2"/>
        <v>0</v>
      </c>
    </row>
    <row r="37" spans="1:9" s="2" customFormat="1" ht="58.3" x14ac:dyDescent="0.5">
      <c r="A37" s="4" t="s">
        <v>44</v>
      </c>
      <c r="B37" s="6" t="s">
        <v>38</v>
      </c>
      <c r="C37" s="11" t="s">
        <v>54</v>
      </c>
      <c r="D37" s="15" t="s">
        <v>63</v>
      </c>
      <c r="E37" s="13">
        <v>40</v>
      </c>
      <c r="F37" s="17"/>
      <c r="G37" s="17"/>
      <c r="H37" s="17"/>
      <c r="I37" s="5">
        <f t="shared" si="2"/>
        <v>0</v>
      </c>
    </row>
    <row r="38" spans="1:9" s="2" customFormat="1" ht="43.75" x14ac:dyDescent="0.5">
      <c r="A38" s="4" t="s">
        <v>45</v>
      </c>
      <c r="B38" s="6" t="s">
        <v>39</v>
      </c>
      <c r="C38" s="11" t="s">
        <v>55</v>
      </c>
      <c r="D38" s="14" t="s">
        <v>63</v>
      </c>
      <c r="E38" s="16">
        <v>20</v>
      </c>
      <c r="F38" s="17"/>
      <c r="G38" s="17"/>
      <c r="H38" s="17"/>
      <c r="I38" s="5">
        <f t="shared" si="2"/>
        <v>0</v>
      </c>
    </row>
    <row r="39" spans="1:9" s="2" customFormat="1" ht="87.45" x14ac:dyDescent="0.5">
      <c r="A39" s="4" t="s">
        <v>46</v>
      </c>
      <c r="B39" s="6" t="s">
        <v>40</v>
      </c>
      <c r="C39" s="12" t="s">
        <v>56</v>
      </c>
      <c r="D39" s="14" t="s">
        <v>64</v>
      </c>
      <c r="E39" s="16">
        <v>50</v>
      </c>
      <c r="F39" s="17"/>
      <c r="G39" s="17"/>
      <c r="H39" s="17"/>
      <c r="I39" s="5">
        <f t="shared" si="2"/>
        <v>0</v>
      </c>
    </row>
    <row r="40" spans="1:9" s="2" customFormat="1" ht="58.3" x14ac:dyDescent="0.5">
      <c r="A40" s="4" t="s">
        <v>47</v>
      </c>
      <c r="B40" s="6" t="s">
        <v>41</v>
      </c>
      <c r="C40" s="12" t="s">
        <v>57</v>
      </c>
      <c r="D40" s="14" t="s">
        <v>63</v>
      </c>
      <c r="E40" s="16">
        <v>20</v>
      </c>
      <c r="F40" s="17"/>
      <c r="G40" s="17"/>
      <c r="H40" s="17"/>
      <c r="I40" s="5">
        <f t="shared" si="2"/>
        <v>0</v>
      </c>
    </row>
    <row r="41" spans="1:9" s="2" customFormat="1" ht="102" x14ac:dyDescent="0.5">
      <c r="A41" s="4" t="s">
        <v>48</v>
      </c>
      <c r="B41" s="6" t="s">
        <v>42</v>
      </c>
      <c r="C41" s="12" t="s">
        <v>58</v>
      </c>
      <c r="D41" s="14" t="s">
        <v>65</v>
      </c>
      <c r="E41" s="16">
        <v>1500</v>
      </c>
      <c r="F41" s="17"/>
      <c r="G41" s="17"/>
      <c r="H41" s="17"/>
      <c r="I41" s="5">
        <f t="shared" si="2"/>
        <v>0</v>
      </c>
    </row>
    <row r="42" spans="1:9" s="2" customFormat="1" ht="18.45" x14ac:dyDescent="0.5">
      <c r="A42" s="69" t="s">
        <v>74</v>
      </c>
      <c r="B42" s="70"/>
      <c r="C42" s="70"/>
      <c r="D42" s="70"/>
      <c r="E42" s="70"/>
      <c r="F42" s="70"/>
      <c r="G42" s="70"/>
      <c r="H42" s="70"/>
      <c r="I42" s="21">
        <f>SUM(I32:I41)</f>
        <v>0</v>
      </c>
    </row>
    <row r="43" spans="1:9" s="2" customFormat="1" ht="32.700000000000003" customHeight="1" x14ac:dyDescent="0.5">
      <c r="A43" s="23" t="s">
        <v>67</v>
      </c>
      <c r="B43" s="24"/>
      <c r="C43" s="24"/>
      <c r="D43" s="24"/>
      <c r="E43" s="24"/>
      <c r="F43" s="24"/>
      <c r="G43" s="24"/>
      <c r="H43" s="24"/>
      <c r="I43" s="25"/>
    </row>
    <row r="44" spans="1:9" s="2" customFormat="1" ht="29.15" x14ac:dyDescent="0.5">
      <c r="A44" s="7" t="s">
        <v>0</v>
      </c>
      <c r="B44" s="7" t="s">
        <v>29</v>
      </c>
      <c r="C44" s="7" t="s">
        <v>30</v>
      </c>
      <c r="D44" s="7" t="s">
        <v>31</v>
      </c>
      <c r="E44" s="7" t="str">
        <f>E31</f>
        <v xml:space="preserve">Estimated Number of quanitties </v>
      </c>
      <c r="F44" s="39" t="s">
        <v>27</v>
      </c>
      <c r="G44" s="39"/>
      <c r="H44" s="18" t="s">
        <v>72</v>
      </c>
      <c r="I44" s="18" t="s">
        <v>73</v>
      </c>
    </row>
    <row r="45" spans="1:9" s="2" customFormat="1" ht="102" x14ac:dyDescent="0.5">
      <c r="A45" s="4" t="s">
        <v>23</v>
      </c>
      <c r="B45" s="6" t="s">
        <v>33</v>
      </c>
      <c r="C45" s="10" t="s">
        <v>49</v>
      </c>
      <c r="D45" s="8" t="s">
        <v>60</v>
      </c>
      <c r="E45" s="13">
        <v>1500</v>
      </c>
      <c r="F45" s="17"/>
      <c r="G45" s="17"/>
      <c r="H45" s="17"/>
      <c r="I45" s="5">
        <f>H45*E45</f>
        <v>0</v>
      </c>
    </row>
    <row r="46" spans="1:9" s="2" customFormat="1" ht="131.15" x14ac:dyDescent="0.5">
      <c r="A46" s="4" t="s">
        <v>24</v>
      </c>
      <c r="B46" s="6" t="s">
        <v>34</v>
      </c>
      <c r="C46" s="10" t="s">
        <v>50</v>
      </c>
      <c r="D46" s="8" t="s">
        <v>61</v>
      </c>
      <c r="E46" s="13">
        <v>2000</v>
      </c>
      <c r="F46" s="17"/>
      <c r="G46" s="17"/>
      <c r="H46" s="17"/>
      <c r="I46" s="5">
        <f t="shared" ref="I46:I54" si="3">H46*E46</f>
        <v>0</v>
      </c>
    </row>
    <row r="47" spans="1:9" s="2" customFormat="1" ht="58.3" x14ac:dyDescent="0.5">
      <c r="A47" s="4" t="s">
        <v>25</v>
      </c>
      <c r="B47" s="6" t="s">
        <v>35</v>
      </c>
      <c r="C47" s="11" t="s">
        <v>51</v>
      </c>
      <c r="D47" s="15" t="s">
        <v>62</v>
      </c>
      <c r="E47" s="13">
        <v>10</v>
      </c>
      <c r="F47" s="17"/>
      <c r="G47" s="17"/>
      <c r="H47" s="17"/>
      <c r="I47" s="5">
        <f t="shared" si="3"/>
        <v>0</v>
      </c>
    </row>
    <row r="48" spans="1:9" s="2" customFormat="1" ht="72.900000000000006" x14ac:dyDescent="0.5">
      <c r="A48" s="4" t="s">
        <v>28</v>
      </c>
      <c r="B48" s="6" t="s">
        <v>36</v>
      </c>
      <c r="C48" s="11" t="s">
        <v>52</v>
      </c>
      <c r="D48" s="15" t="s">
        <v>63</v>
      </c>
      <c r="E48" s="13">
        <v>300</v>
      </c>
      <c r="F48" s="17"/>
      <c r="G48" s="17"/>
      <c r="H48" s="17"/>
      <c r="I48" s="5">
        <f t="shared" si="3"/>
        <v>0</v>
      </c>
    </row>
    <row r="49" spans="1:9" s="2" customFormat="1" ht="43.75" x14ac:dyDescent="0.5">
      <c r="A49" s="4" t="s">
        <v>43</v>
      </c>
      <c r="B49" s="6" t="s">
        <v>37</v>
      </c>
      <c r="C49" s="11" t="s">
        <v>53</v>
      </c>
      <c r="D49" s="15" t="s">
        <v>63</v>
      </c>
      <c r="E49" s="13">
        <v>10</v>
      </c>
      <c r="F49" s="17"/>
      <c r="G49" s="17"/>
      <c r="H49" s="17"/>
      <c r="I49" s="5">
        <f t="shared" si="3"/>
        <v>0</v>
      </c>
    </row>
    <row r="50" spans="1:9" s="2" customFormat="1" ht="58.3" x14ac:dyDescent="0.5">
      <c r="A50" s="4" t="s">
        <v>44</v>
      </c>
      <c r="B50" s="6" t="s">
        <v>38</v>
      </c>
      <c r="C50" s="11" t="s">
        <v>54</v>
      </c>
      <c r="D50" s="15" t="s">
        <v>63</v>
      </c>
      <c r="E50" s="13">
        <v>40</v>
      </c>
      <c r="F50" s="17"/>
      <c r="G50" s="17"/>
      <c r="H50" s="17"/>
      <c r="I50" s="5">
        <f t="shared" si="3"/>
        <v>0</v>
      </c>
    </row>
    <row r="51" spans="1:9" s="2" customFormat="1" ht="43.75" x14ac:dyDescent="0.5">
      <c r="A51" s="4" t="s">
        <v>45</v>
      </c>
      <c r="B51" s="6" t="s">
        <v>39</v>
      </c>
      <c r="C51" s="11" t="s">
        <v>55</v>
      </c>
      <c r="D51" s="14" t="s">
        <v>63</v>
      </c>
      <c r="E51" s="14">
        <v>10</v>
      </c>
      <c r="F51" s="17"/>
      <c r="G51" s="17"/>
      <c r="H51" s="17"/>
      <c r="I51" s="5">
        <f t="shared" si="3"/>
        <v>0</v>
      </c>
    </row>
    <row r="52" spans="1:9" s="2" customFormat="1" ht="87.45" x14ac:dyDescent="0.5">
      <c r="A52" s="4" t="s">
        <v>46</v>
      </c>
      <c r="B52" s="6" t="s">
        <v>40</v>
      </c>
      <c r="C52" s="12" t="s">
        <v>56</v>
      </c>
      <c r="D52" s="14" t="s">
        <v>64</v>
      </c>
      <c r="E52" s="14">
        <v>40</v>
      </c>
      <c r="F52" s="17"/>
      <c r="G52" s="17"/>
      <c r="H52" s="17"/>
      <c r="I52" s="5">
        <f t="shared" si="3"/>
        <v>0</v>
      </c>
    </row>
    <row r="53" spans="1:9" s="2" customFormat="1" ht="58.3" x14ac:dyDescent="0.5">
      <c r="A53" s="4" t="s">
        <v>47</v>
      </c>
      <c r="B53" s="6" t="s">
        <v>41</v>
      </c>
      <c r="C53" s="12" t="s">
        <v>57</v>
      </c>
      <c r="D53" s="14" t="s">
        <v>63</v>
      </c>
      <c r="E53" s="14">
        <v>10</v>
      </c>
      <c r="F53" s="17"/>
      <c r="G53" s="17"/>
      <c r="H53" s="17"/>
      <c r="I53" s="5">
        <f t="shared" si="3"/>
        <v>0</v>
      </c>
    </row>
    <row r="54" spans="1:9" s="2" customFormat="1" ht="102" x14ac:dyDescent="0.5">
      <c r="A54" s="4" t="s">
        <v>48</v>
      </c>
      <c r="B54" s="6" t="s">
        <v>42</v>
      </c>
      <c r="C54" s="12" t="s">
        <v>58</v>
      </c>
      <c r="D54" s="14" t="s">
        <v>65</v>
      </c>
      <c r="E54" s="14">
        <v>1250</v>
      </c>
      <c r="F54" s="17"/>
      <c r="G54" s="17"/>
      <c r="H54" s="17"/>
      <c r="I54" s="19">
        <f t="shared" si="3"/>
        <v>0</v>
      </c>
    </row>
    <row r="55" spans="1:9" s="2" customFormat="1" ht="18.899999999999999" thickBot="1" x14ac:dyDescent="0.55000000000000004">
      <c r="A55" s="69" t="s">
        <v>74</v>
      </c>
      <c r="B55" s="70"/>
      <c r="C55" s="70"/>
      <c r="D55" s="70"/>
      <c r="E55" s="70"/>
      <c r="F55" s="70"/>
      <c r="G55" s="70"/>
      <c r="H55" s="71"/>
      <c r="I55" s="22">
        <f>SUM(I45:I54)</f>
        <v>0</v>
      </c>
    </row>
    <row r="56" spans="1:9" s="1" customFormat="1" ht="18.899999999999999" thickBot="1" x14ac:dyDescent="0.55000000000000004">
      <c r="A56" s="44" t="s">
        <v>17</v>
      </c>
      <c r="B56" s="45"/>
      <c r="C56" s="45"/>
      <c r="D56" s="45"/>
      <c r="E56" s="46"/>
      <c r="F56" s="47" t="s">
        <v>4</v>
      </c>
      <c r="G56" s="48"/>
      <c r="H56" s="48"/>
      <c r="I56" s="49"/>
    </row>
    <row r="57" spans="1:9" ht="25.75" x14ac:dyDescent="0.4">
      <c r="A57" s="40" t="s">
        <v>18</v>
      </c>
      <c r="B57" s="41"/>
      <c r="C57" s="42" t="s">
        <v>75</v>
      </c>
      <c r="D57" s="43"/>
      <c r="E57" s="43"/>
      <c r="F57" s="3" t="s">
        <v>5</v>
      </c>
      <c r="G57" s="33"/>
      <c r="H57" s="33"/>
      <c r="I57" s="33"/>
    </row>
    <row r="58" spans="1:9" ht="25.75" x14ac:dyDescent="0.4">
      <c r="A58" s="34" t="s">
        <v>19</v>
      </c>
      <c r="B58" s="35"/>
      <c r="C58" s="37" t="s">
        <v>1</v>
      </c>
      <c r="D58" s="38"/>
      <c r="E58" s="38" t="s">
        <v>2</v>
      </c>
      <c r="F58" s="3" t="s">
        <v>6</v>
      </c>
      <c r="G58" s="33"/>
      <c r="H58" s="33"/>
      <c r="I58" s="33"/>
    </row>
    <row r="59" spans="1:9" ht="25.75" x14ac:dyDescent="0.4">
      <c r="A59" s="34" t="s">
        <v>20</v>
      </c>
      <c r="B59" s="35"/>
      <c r="C59" s="37" t="s">
        <v>32</v>
      </c>
      <c r="D59" s="38"/>
      <c r="E59" s="38"/>
      <c r="F59" s="3" t="s">
        <v>7</v>
      </c>
      <c r="G59" s="33"/>
      <c r="H59" s="33"/>
      <c r="I59" s="33"/>
    </row>
    <row r="60" spans="1:9" ht="25.75" x14ac:dyDescent="0.4">
      <c r="A60" s="34" t="s">
        <v>21</v>
      </c>
      <c r="B60" s="35"/>
      <c r="C60" s="37" t="s">
        <v>26</v>
      </c>
      <c r="D60" s="38"/>
      <c r="E60" s="38">
        <v>30</v>
      </c>
      <c r="F60" s="3" t="s">
        <v>8</v>
      </c>
      <c r="G60" s="33"/>
      <c r="H60" s="33"/>
      <c r="I60" s="33"/>
    </row>
    <row r="61" spans="1:9" ht="25.75" x14ac:dyDescent="0.4">
      <c r="A61" s="34" t="s">
        <v>22</v>
      </c>
      <c r="B61" s="35"/>
      <c r="C61" s="37" t="s">
        <v>16</v>
      </c>
      <c r="D61" s="38"/>
      <c r="E61" s="38" t="s">
        <v>3</v>
      </c>
      <c r="F61" s="3" t="s">
        <v>9</v>
      </c>
      <c r="G61" s="33"/>
      <c r="H61" s="33"/>
      <c r="I61" s="33"/>
    </row>
    <row r="62" spans="1:9" ht="27.65" customHeight="1" x14ac:dyDescent="0.4">
      <c r="A62" s="27"/>
      <c r="B62" s="28"/>
      <c r="C62" s="28"/>
      <c r="D62" s="28"/>
      <c r="E62" s="28"/>
      <c r="F62" s="3" t="s">
        <v>10</v>
      </c>
      <c r="G62" s="36"/>
      <c r="H62" s="36"/>
      <c r="I62" s="36"/>
    </row>
    <row r="63" spans="1:9" ht="25.75" x14ac:dyDescent="0.4">
      <c r="A63" s="29"/>
      <c r="B63" s="30"/>
      <c r="C63" s="30"/>
      <c r="D63" s="30"/>
      <c r="E63" s="30"/>
      <c r="F63" s="3" t="s">
        <v>11</v>
      </c>
      <c r="G63" s="36"/>
      <c r="H63" s="36"/>
      <c r="I63" s="36"/>
    </row>
    <row r="64" spans="1:9" ht="31.5" customHeight="1" x14ac:dyDescent="0.4">
      <c r="A64" s="29"/>
      <c r="B64" s="30"/>
      <c r="C64" s="30"/>
      <c r="D64" s="30"/>
      <c r="E64" s="30"/>
      <c r="F64" s="3" t="s">
        <v>12</v>
      </c>
      <c r="G64" s="36"/>
      <c r="H64" s="36"/>
      <c r="I64" s="36"/>
    </row>
    <row r="65" spans="1:9" ht="31.5" customHeight="1" x14ac:dyDescent="0.4">
      <c r="A65" s="29"/>
      <c r="B65" s="30"/>
      <c r="C65" s="30"/>
      <c r="D65" s="30"/>
      <c r="E65" s="30"/>
      <c r="F65" s="3" t="s">
        <v>13</v>
      </c>
      <c r="G65" s="36"/>
      <c r="H65" s="36"/>
      <c r="I65" s="36"/>
    </row>
    <row r="66" spans="1:9" ht="25.75" x14ac:dyDescent="0.4">
      <c r="A66" s="29"/>
      <c r="B66" s="30"/>
      <c r="C66" s="30"/>
      <c r="D66" s="30"/>
      <c r="E66" s="30"/>
      <c r="F66" s="3" t="s">
        <v>14</v>
      </c>
      <c r="G66" s="36"/>
      <c r="H66" s="36"/>
      <c r="I66" s="36"/>
    </row>
    <row r="67" spans="1:9" ht="15" thickBot="1" x14ac:dyDescent="0.45">
      <c r="A67" s="31"/>
      <c r="B67" s="32"/>
      <c r="C67" s="32"/>
      <c r="D67" s="32"/>
      <c r="E67" s="32"/>
      <c r="F67" s="3" t="s">
        <v>15</v>
      </c>
      <c r="G67" s="36"/>
      <c r="H67" s="36"/>
      <c r="I67" s="36"/>
    </row>
    <row r="69" spans="1:9" ht="14.05" customHeight="1" x14ac:dyDescent="0.4"/>
  </sheetData>
  <protectedRanges>
    <protectedRange sqref="A1 C57:D57 C58:E61 G57:I67 C17:I17 C30:I30 C43:I43 F6:I16 F19:I29 F32:I42 F45:I55" name="Område1"/>
    <protectedRange sqref="A62" name="Område1_1"/>
    <protectedRange sqref="C6:C16 C19:C29 C32:C42 C45:C55" name="Område1_2"/>
  </protectedRanges>
  <mergeCells count="49">
    <mergeCell ref="A55:H55"/>
    <mergeCell ref="F27:G27"/>
    <mergeCell ref="F28:G28"/>
    <mergeCell ref="F44:G44"/>
    <mergeCell ref="C2:H2"/>
    <mergeCell ref="C1:H1"/>
    <mergeCell ref="A16:H16"/>
    <mergeCell ref="I1:I2"/>
    <mergeCell ref="A1:B2"/>
    <mergeCell ref="F15:G15"/>
    <mergeCell ref="A3:I3"/>
    <mergeCell ref="F5:G5"/>
    <mergeCell ref="A4:E4"/>
    <mergeCell ref="F4:I4"/>
    <mergeCell ref="F14:G14"/>
    <mergeCell ref="A29:H29"/>
    <mergeCell ref="A42:H42"/>
    <mergeCell ref="A60:B60"/>
    <mergeCell ref="C60:E60"/>
    <mergeCell ref="F18:G18"/>
    <mergeCell ref="G58:I58"/>
    <mergeCell ref="C61:E61"/>
    <mergeCell ref="G61:I61"/>
    <mergeCell ref="A57:B57"/>
    <mergeCell ref="A58:B58"/>
    <mergeCell ref="C58:E58"/>
    <mergeCell ref="C57:E57"/>
    <mergeCell ref="G57:I57"/>
    <mergeCell ref="A56:E56"/>
    <mergeCell ref="F56:I56"/>
    <mergeCell ref="A30:I30"/>
    <mergeCell ref="F31:G31"/>
    <mergeCell ref="A43:I43"/>
    <mergeCell ref="A17:I17"/>
    <mergeCell ref="F6:G6"/>
    <mergeCell ref="F13:G13"/>
    <mergeCell ref="F19:G19"/>
    <mergeCell ref="A62:E67"/>
    <mergeCell ref="G59:I59"/>
    <mergeCell ref="G60:I60"/>
    <mergeCell ref="A59:B59"/>
    <mergeCell ref="G66:I66"/>
    <mergeCell ref="G67:I67"/>
    <mergeCell ref="G62:I62"/>
    <mergeCell ref="G65:I65"/>
    <mergeCell ref="G63:I63"/>
    <mergeCell ref="G64:I64"/>
    <mergeCell ref="A61:B61"/>
    <mergeCell ref="C59:E59"/>
  </mergeCells>
  <phoneticPr fontId="11" type="noConversion"/>
  <pageMargins left="0.70866141732283505" right="0.70866141732283505" top="0.74803149606299202" bottom="0.74803149606299202" header="0.31496062992126" footer="0.31496062992126"/>
  <pageSetup paperSize="9" scale="52" fitToHeight="0" orientation="landscape" r:id="rId1"/>
  <headerFooter>
    <oddFooter>&amp;L&amp;"-,Bold"ITB-UKR-2024-030 &amp;"-,Regular"         Annex A.2 / Додаток A.2&amp;C&amp;P&amp;R&amp;N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a3c3f228-6772-4047-ad90-2f0678439fc9" xsi:nil="true"/>
    <TaxCatchAll xmlns="df39d53a-21ec-4f19-b819-c17052708e15" xsi:nil="true"/>
    <lcf76f155ced4ddcb4097134ff3c332f xmlns="a3c3f228-6772-4047-ad90-2f0678439fc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7E2B81-AEF8-44DF-A330-E2FB22C50AFF}">
  <ds:schemaRefs>
    <ds:schemaRef ds:uri="http://schemas.microsoft.com/office/2006/documentManagement/types"/>
    <ds:schemaRef ds:uri="http://schemas.openxmlformats.org/package/2006/metadata/core-properties"/>
    <ds:schemaRef ds:uri="http://purl.org/dc/elements/1.1/"/>
    <ds:schemaRef ds:uri="df39d53a-21ec-4f19-b819-c17052708e15"/>
    <ds:schemaRef ds:uri="http://purl.org/dc/terms/"/>
    <ds:schemaRef ds:uri="http://schemas.microsoft.com/office/infopath/2007/PartnerControls"/>
    <ds:schemaRef ds:uri="a3c3f228-6772-4047-ad90-2f0678439fc9"/>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14C3634-A6E4-4D83-8F5E-A6303C6D0ECF}">
  <ds:schemaRefs>
    <ds:schemaRef ds:uri="http://schemas.microsoft.com/sharepoint/v3/contenttype/forms"/>
  </ds:schemaRefs>
</ds:datastoreItem>
</file>

<file path=customXml/itemProps3.xml><?xml version="1.0" encoding="utf-8"?>
<ds:datastoreItem xmlns:ds="http://schemas.openxmlformats.org/officeDocument/2006/customXml" ds:itemID="{B992A33C-BE6C-417D-AF41-C68B489881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Khoshnood Hassanzai</cp:lastModifiedBy>
  <cp:revision/>
  <cp:lastPrinted>2024-05-21T05:19:14Z</cp:lastPrinted>
  <dcterms:created xsi:type="dcterms:W3CDTF">2018-12-06T15:18:10Z</dcterms:created>
  <dcterms:modified xsi:type="dcterms:W3CDTF">2024-10-24T10:41:42Z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