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MX650\OneDrive - Danish Refugee Council\Desktop\ITB-AFG-AFC-013 Provision of Construction Services\ITB-AFG-AFC-013-2024 Re-advertised  Provision of Construction Services\Financial Bid Forms\"/>
    </mc:Choice>
  </mc:AlternateContent>
  <xr:revisionPtr revIDLastSave="0" documentId="13_ncr:1_{538176DB-2511-4BC7-9886-43A338BBD108}" xr6:coauthVersionLast="47" xr6:coauthVersionMax="47" xr10:uidLastSave="{00000000-0000-0000-0000-000000000000}"/>
  <bookViews>
    <workbookView xWindow="-28920" yWindow="-1800" windowWidth="29040" windowHeight="15840" xr2:uid="{00000000-000D-0000-FFFF-FFFF00000000}"/>
  </bookViews>
  <sheets>
    <sheet name="Annex 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3" i="1" l="1"/>
  <c r="I43" i="1"/>
  <c r="I44" i="1"/>
  <c r="I45" i="1"/>
  <c r="I46" i="1"/>
  <c r="I47" i="1"/>
  <c r="I48" i="1"/>
  <c r="I49" i="1"/>
  <c r="I50" i="1"/>
  <c r="I51" i="1"/>
  <c r="I52" i="1"/>
  <c r="I42" i="1"/>
  <c r="I25" i="1"/>
  <c r="I39" i="1" s="1"/>
  <c r="I26" i="1"/>
  <c r="I27" i="1"/>
  <c r="I28" i="1"/>
  <c r="I29" i="1"/>
  <c r="I30" i="1"/>
  <c r="I31" i="1"/>
  <c r="I32" i="1"/>
  <c r="I33" i="1"/>
  <c r="I34" i="1"/>
  <c r="I35" i="1"/>
  <c r="I36" i="1"/>
  <c r="I37" i="1"/>
  <c r="I38" i="1"/>
  <c r="I24" i="1"/>
  <c r="I7" i="1"/>
  <c r="I8" i="1"/>
  <c r="I9" i="1"/>
  <c r="I10" i="1"/>
  <c r="I11" i="1"/>
  <c r="I12" i="1"/>
  <c r="I13" i="1"/>
  <c r="I14" i="1"/>
  <c r="I15" i="1"/>
  <c r="I16" i="1"/>
  <c r="I17" i="1"/>
  <c r="I18" i="1"/>
  <c r="I19" i="1"/>
  <c r="I20" i="1"/>
  <c r="I6" i="1"/>
  <c r="I21" i="1" l="1"/>
</calcChain>
</file>

<file path=xl/sharedStrings.xml><?xml version="1.0" encoding="utf-8"?>
<sst xmlns="http://schemas.openxmlformats.org/spreadsheetml/2006/main" count="225" uniqueCount="97">
  <si>
    <t>#</t>
  </si>
  <si>
    <t>DDP INCOTERMS 2020</t>
  </si>
  <si>
    <t>DDP</t>
  </si>
  <si>
    <t>Ukrainian Hryvnia
Гривня</t>
  </si>
  <si>
    <t xml:space="preserve">Bidder to complete </t>
  </si>
  <si>
    <t xml:space="preserve">Delivery time offered (days after PO signature):
</t>
  </si>
  <si>
    <t xml:space="preserve">Delivery Terms offered:
</t>
  </si>
  <si>
    <t xml:space="preserve">Delivery Destination offered:
</t>
  </si>
  <si>
    <t xml:space="preserve">Bid validity period offfered:
</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</si>
  <si>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</si>
  <si>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</si>
  <si>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</si>
  <si>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</si>
  <si>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</si>
  <si>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</si>
  <si>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</si>
  <si>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AFN</t>
  </si>
  <si>
    <t xml:space="preserve">DRC to complete </t>
  </si>
  <si>
    <t xml:space="preserve">Delivery time required (days after PO signature):
</t>
  </si>
  <si>
    <t xml:space="preserve">Delivery Terms required:
</t>
  </si>
  <si>
    <t xml:space="preserve">Delivery Destination required:
</t>
  </si>
  <si>
    <t xml:space="preserve">Minimum bid validity period required:
</t>
  </si>
  <si>
    <t xml:space="preserve">Currency of Tender:
</t>
  </si>
  <si>
    <t>1</t>
  </si>
  <si>
    <t>2</t>
  </si>
  <si>
    <t>3</t>
  </si>
  <si>
    <t xml:space="preserve">90 calendar days 
</t>
  </si>
  <si>
    <t>Offered Specs by Supplier(s)</t>
  </si>
  <si>
    <t>4</t>
  </si>
  <si>
    <t xml:space="preserve">Item and Specs </t>
  </si>
  <si>
    <t xml:space="preserve">Translation into local language
</t>
  </si>
  <si>
    <t>UoM</t>
  </si>
  <si>
    <t xml:space="preserve">the construction service  are required for the above mentiond Locations </t>
  </si>
  <si>
    <t>5</t>
  </si>
  <si>
    <t>6</t>
  </si>
  <si>
    <t>7</t>
  </si>
  <si>
    <t>8</t>
  </si>
  <si>
    <t>9</t>
  </si>
  <si>
    <t>10</t>
  </si>
  <si>
    <t>11</t>
  </si>
  <si>
    <t>12</t>
  </si>
  <si>
    <t>Provision of Concrete mix design
Concrete mix design according to ACI and ASTM code for different targer strength as request by Engineer. It shall include all course and fine aggregate, cement and admixture sampling, transportation and required testing. At least three trail mix shall be done for each target strength and it should include in the concrete mix design report.</t>
  </si>
  <si>
    <t>Provision of Stone compressive and absorbtion test
Stone compressive and absorbtion test as per ASTM standard in dry and wet condition parallel and perpendicular to the rock sample joints/faults. It is include sampling, transportation, cutting, testing and reporting.</t>
  </si>
  <si>
    <t>Provision of Compressive test of cement 
Compressive test of cement as per ASTM standards, inlclude sampling, transportation, testing and reporting.</t>
  </si>
  <si>
    <t>Provision of Transportation of excavated and/or disposal materialst 
Transportation of excavated and/or disposal materials from site project,the disposal area will be specified by engineers.</t>
  </si>
  <si>
    <t>Provision of  formwork with shuttering Services  
formwork with shuttering, adjustable steel jack, staging, erecting, fittign, fixing and centering all complete including dismantling.Wood framework for horizontal part and steel frame work for vertical part of struction. with description :Safe and portable.The inner surface of the concrete mold must be smooth. The mold must be stable in all weather conditions.
It should have proper access when pouring concrete. Formwork joints should not leak to avoid concrete wastage. The formwork should be easy to install and easy to remove when the concrete is removed. The concrete form must be strong enough to withstand the load of the poured and compacted concrete, as well as any other loads that may be subjected to it.  it should have  enough stiffness and rigidity , it should easily carry the load of concrete and live  load of  pouring viberation , with installation, dismantling and transportation. All formework shall be lubricated with suitable oil. 1.5mm annealed wire for installation of the shuttering. The duration is based on the related structures and standard.</t>
  </si>
  <si>
    <t>Provision of scaffolding  Services  
MS scaffolding with all required fittings, transportation and installation and dismantling. If it is necessary, the scaffolding shall dismantle and fix  4 times throughout renting duration (its not include the first manteling after transportation to the site and dismanteling after finishing the work) . Providing and fixing scaffolding system on the exterior side, up to three story height made with 40 mm dia M.S. tube 1.5 m centre to centre, horizontal &amp; vertical tubes joining with proper fitting with M.S. tubes, M.S. tube challies and M.S. clamps. and maintaining it in a serviceable condition for the required duration as approved and removing it there after .The scaffolding system shall be stiffened with bracings, runners, connection with the building etc wherever required for inspection of work at required locations with essential safety features for the workmen etc. complete as per directions and approval of Engineering-charge .The elevational area of the scaffolding shall be measured for payment purpose. The payment will be made once for duration of 60 days. Scaffolding pipes and fittings with installation (erecting and dismantling) and transportation. Wooden plates with 50cm width, 400 cm length and 5cm thickness, new shall be provide by supplier on request by Engineers (Number of wooden plate are as per request).</t>
  </si>
  <si>
    <t xml:space="preserve">Provision of Laboratory compaction test 
Laboratory compaction test (MDD Test) which include all the necessities, such as sampling of the materias, testing and reporting as per ASTM D1557 </t>
  </si>
  <si>
    <t>Provision of Field density Test  
Field density Test (FDT) wich include all necessary equipment, technician transportation and reporting. ASTM D1556</t>
  </si>
  <si>
    <t>Provision of Cylinder test  
Cylinder test with all necessary tools along with the rent, all the necessities, such as sampling, transporting the necessary supplies to the field, transportation of samples to laboratory, 7days and 28 days test, each set has 6 cylinders</t>
  </si>
  <si>
    <t xml:space="preserve">Provision of Welding services  
Welding services for steel frame or any other required welding services which include all necessary equipments and tools for welding and expert welder. the welding electrode shall be E70XX with 5mm in diameter (or as per engineer request), the contractor shall prepared suitable welding machine and welder whose expert in welding, (Each weld shall be uniform in width and size throughout its full length. Each layer of weld passes shall be smooth, free of slag, and shall be completely fused to the adjacent weld bead and/or to the base metal. The cover pass(es) shall be free of coarse ripples, irregular surfaces, high crowns, crevices, or high ridges.Each weld layer shall be cleaned by suitable means, such as brushing, filing, grinding or chipping, prior to depositing additional weld passes and after the final weld layer. Slag shall be removed entirely. </t>
  </si>
  <si>
    <t>Provision of Rebar ties services
Rebar ties services for engineering structures</t>
  </si>
  <si>
    <t>Provision of Stone masonry work services
Stone masonry work services for check dams, retaining walls, and stone patching including skilled workers for stone masonry and pcc casting. (Note: The unskilled labor will be hired by DRC office). Stonework should be done correctly, with the right texture, preparation of suitable stonework mortar according to the drawing and guided by the site engineer, complete filling of the voids between the stones with mortar, orderly and leveled view according to the drawing. Casting PCC on top of the stone masonry wall, spillway and stone patching a layer under the stone work, which the thickness is between 10 and 15 cm.</t>
  </si>
  <si>
    <t>Provision of RCC and PCC concrete casting
RCC and PCC concrete casting which include: skill labor, finishing and shuttering removal. The low quality of concrete casting, concrete mixing and low compressive strength of concrete is supplier responsibility.it should be mentioned that slump test ,Air content and tempreture test should be done by supplier</t>
  </si>
  <si>
    <t>13</t>
  </si>
  <si>
    <t>14</t>
  </si>
  <si>
    <t>میکس دیزاین کانکریت براساس استندارد های ACI و ASTM برای مقاومت های متفاوت که در برگیرنده نمونه گیری، انتقال و آزمایش ضروری نظر به استندارد برای جغل، ماسه، سمنت و ادمیکسچر می باشد. میکس دیزاین باید حداقل دارای سه ترایل میکس بوده که در راپور ذکر شده باشد.</t>
  </si>
  <si>
    <t>No</t>
  </si>
  <si>
    <t>تست فشاری و نفوذپذیری سنگ براساس استندارد ASTM در شرایط خشک و تر ، عمود و موازی به درزه های نمونه سنگ. شامل نمونه گیری، انتقال، برش نمونه ها و تست و گزارش تست</t>
  </si>
  <si>
    <t>set</t>
  </si>
  <si>
    <t xml:space="preserve"> آزمایش فشاری  سمنت بر اساس استنداردهای ASTM</t>
  </si>
  <si>
    <t xml:space="preserve"> انتقال خاک و ضایعات ساختمانی از موقعیت  پروژه   به بیرون از ساحه در موقعیتی که توسط انجینیر مربوطه مشخص می شود.
</t>
  </si>
  <si>
    <t>m³</t>
  </si>
  <si>
    <t>خدمات کرایه قالب شامل انتقال، نصب و باز کردن، که مشخصات زیر را داشته باشد تمام قالب هاقالب چوبی برای قسمت های افقی و قالب آهنی برای قسمت های عمودی که دارای ابعاد مختلف با مشخصات :ایمن و قابل حمل، دارای ابعاد مختلف و جک قابل تنظیم آهنی با قابلیت باربری مناسب.
سطح داخلی قالب کانکریت باید صاف باشد.
قالب باید در تمام شرایط تغییرات آب و هوایی پایدار باشد.
باید دسترسی مناسبی هنگام ریختن کانکریت داشته باشد.
اتصالات قالب نباید نشتی داشته باشد تا از هدر رفتن کانکریت جلوگیری شود.
قالب باید به راحتی نصب شود و در زمان برداشتن کانکریت به راحتی از آن جدا شود.
قالب کانکریت باید به اندازه کافی قوی باشد که بتواند بار بتن ریخته شده و متراکم شده و همچنین هر بار دیگری را که ممکن است متحمل شود تحمل کند برای قالب بندی قالب مناسب باشد  باید قابلیت کاری خوب در مقابل ویبرشن یا آبدهی کانکریت داشته باشد همراه با بقیه لوازم مورد نیاز برای قالب بندی به شمول سیم ۱.۵ ملی متر. باید با روغن مناسب چرب شود." زمان در دسترس بودن قابل ها مربوط به نوع استرکچر و استنداردها می باشد.</t>
  </si>
  <si>
    <r>
      <t>m</t>
    </r>
    <r>
      <rPr>
        <vertAlign val="superscript"/>
        <sz val="11"/>
        <color theme="1"/>
        <rFont val="Calibri"/>
        <family val="2"/>
        <scheme val="minor"/>
      </rPr>
      <t>2</t>
    </r>
  </si>
  <si>
    <t>داربست فلزی همراه بست ها انتقال و نصب در ساحه متذکره که از مایلد استیل 40 میلی باشد. در صورت ضرورت چهار بار نیاز است که دارست ها باز  و بسته شود در طی زمان کرایه (شامل باز و بسته کردن اول و آخر کار نمی باشد.). داربست باید با تجهیزات مناسب به صورت درست. اتصال لوله های افقی و عمودی با اتصال مناسب، M.S. تیوب. سیستم داربست باید با مهاربندی ها، رانرها، اتصال به ساختمان و غیره هر جا که برای بازرسی کار در مکان های مورد نیاز با ویژگی های ایمنی ضروری برای کارگران و غیره طبق دستورالعمل و تاییدیه انجینیر ساحه انجام شود. مساحت ارتفاع داربست باید برای پرداخت اندازه گیری شود. پرداخت یک بار برای  زمان  60 روز  انجام می شود. لوله و اتصالات داربست با نصب (نصب و برچیدن) و حمل و نقل می باشد. تخته برنایی دارای عرض 50 سانتی، طول 4متر و ضخامت 5 سانتیمتر. جنس نو هم نظر به ضرورت باید توسط قراداد کننده تامین شود. تعداد تخته های برنایی نظر به ضرورت مشخص می شود.</t>
  </si>
  <si>
    <t>آزمایش ام دی دی مودیفاید که در برگیرنده نمونه گیری آزمایش و راپور دهی می باشد. ASTM D1557</t>
  </si>
  <si>
    <t xml:space="preserve">تست اف دی تی خاک, تمام وسایل موردنیاز برای تست و انتقال تکنیسین لابراتوار. ASTM D1556 </t>
  </si>
  <si>
    <t>سلندر تست معه تمام امورات ایجابی,همراه کرایه تمامی ضروریات مانند نمونه گیری انتقال لوازم مورد نیاز به ساحه و انتقال سلندرهای کانکریت به لابراتوار -تست 7 روزه و 28 روزه. هر ست دارای 6 سلندر است</t>
  </si>
  <si>
    <t>Set</t>
  </si>
  <si>
    <t>خدمات جوشکار  اسکلت فلزی و یا هر پروفایل دیگری مورد نیاز که شامل تمام وسایل و ابزار مورد ضروت در ساحه و جوشکار ماهر می شود. الکترود جوش کاری نوع E70XX با قطر 5میلمتر  (یا نظر به درخواست انجینیر) ، ماشین مناسب جوش کاری و هچنان جوش کار با تجربه. جوشکاری باید عرض یکسان در تمام طول جوش کاری داشته باشد. هر لایه جوش باید صاف و بدون ذغالک (مقدار ذغالک از 15% بیشتر نباشد.) باشد و باید بصورت کامل به جوش خورده باشد و بدون درز و ترک باشد. جوش نباید شامل برآمدگی، نفوذ به داخل استیل و سطح نا منظم باشد. بعد از جوش کاری باید بصورت کامل تمام سرباره و مواد اضافی پاک شود.</t>
  </si>
  <si>
    <t>Electerode</t>
  </si>
  <si>
    <t>انجام سیخ بندی سازه های انجینیری</t>
  </si>
  <si>
    <t>Kg</t>
  </si>
  <si>
    <t>خدمات سنگ کاری بند کوچک آبی، دیوارهای استنادی و سنگ فرش شامل کارگر ماهر (بنای خبره سنگ کاری).(نوت: کارگر غیر ماهر از طرف دفتر دی آر سی استخدام می شود). سنگ کاری باید به صورت درست طوری که بافت مناسب، تهیه ملات مناسب سنگ کاری نظر به نقشه و هدایت انجینیر ساحه، پرکاری کامل خالیگاه ها بین سنگ ها توسط ملات، نمای منظم و تراز  شده نظر به نقشه. ریخت پی سی سی بالای سنگها و سنگ فرش ها و  در صورت ضرورت یک لایه زیر سنگ کاری که ضخامت آن بین 10 تا 15 سانتیمتر باشد.</t>
  </si>
  <si>
    <r>
      <t>m</t>
    </r>
    <r>
      <rPr>
        <vertAlign val="superscript"/>
        <sz val="11"/>
        <color theme="1"/>
        <rFont val="Calibri"/>
        <family val="2"/>
        <scheme val="minor"/>
      </rPr>
      <t>3</t>
    </r>
  </si>
  <si>
    <t>خدمات ریخت کانکریت سیخ دار و پی سی سی شامل کارگر ماهر (بنا)، تکمیلی سطح کانکریت توسط ماله و باز نمودن قالب ها . در صورت کیفیت پایین کانکریت ریزی، مخلوط نامناسب کانکریت و پایین بودن مقاومت فشاری کانکریت مسئولیت سپلایر می باشد. قابل ذکر است که آزمایش سلمپ و تست هوا در ساحه مسئولیت سپلایر بوده که در حضورداشت انجنیر ساحه گرفته شود.</t>
  </si>
  <si>
    <t>Provision of Concrete mix design
Requirement: Concrete mix design according to ACI and ASTM codes for different target strengths as requested by the Engineer. This includes sampling, transportation, and required testing of coarse and fine aggregates, cement, and admixtures. At least three trial mixes shall be conducted for each target strength, and the results should be included in the concrete mix design report.</t>
  </si>
  <si>
    <t>Provision of Welding Services
Requirement: Welding services for steel frames or any other required welding, including all necessary equipment and tools, and an expert welder. The welding electrode shall be E70XX with a 5mm diameter (or as per engineer's request). The contractor shall provide a suitable welding machine and an expert welder. Each weld shall be uniform in width and size, smooth, free of slag, and completely fused to the adjacent weld bead or base metal. Each weld layer shall be cleaned by suitable means before depositing additional weld passes and after the final weld layer. Slag shall be removed entirely.</t>
  </si>
  <si>
    <t>Provision of Laboratory compaction test  
Laboratory compaction test (MDD Test) which include all the necessities, such as sampling of the materias, testing and reporting as per ASTM D1557</t>
  </si>
  <si>
    <t>15</t>
  </si>
  <si>
    <t xml:space="preserve">Provision of Oil painting services
Oil  painting services at least 3layers to cover completely  </t>
  </si>
  <si>
    <t>خدمات رنگ آمیزی روغنی حد اقل در ۳ لایه رنگ شود.</t>
  </si>
  <si>
    <t>خدمات رنگ آمیزی پلاستیکی حد اقل در ۳ لایه رنگ شود.</t>
  </si>
  <si>
    <t xml:space="preserve">Provision of Plastic painting services
 Plastic painting services at least 3layers to cover completely  </t>
  </si>
  <si>
    <t>Farah Province 
Lot # 2.2 -Farah Center , All villages, Pusht rod district all villages</t>
  </si>
  <si>
    <t>Herat Province 
Lot # 2.1 Guzara- All villages,Injil- All villages,Pashtoon Zarghon- All villages</t>
  </si>
  <si>
    <t xml:space="preserve">Badghis Province 
Lot # 2.3 Abkamari all  villages ,Qala I Naw all  villages ,Qadis all  villages </t>
  </si>
  <si>
    <t xml:space="preserve">Estimated Number of quanitties </t>
  </si>
  <si>
    <t>Note 1: Prices should be submitted including tax.
Note 2: Bidders may quote for one or multiple lots. But partial lot submission is not acceptable 
Note 3: The financial bid along with lot(s) should be separated from the technical bid.</t>
  </si>
  <si>
    <t xml:space="preserve">Annex A.2
Finanial  Bid </t>
  </si>
  <si>
    <t xml:space="preserve">Annex A.2- DRC FINANCIAL  BID FORM
LOT #2  : Provision of  Constrution Services  for West  Area office Covering Herat, Farah and Badghis Provinces 
</t>
  </si>
  <si>
    <t>Unit Price, AFN</t>
  </si>
  <si>
    <t>Total price, AFN</t>
  </si>
  <si>
    <t xml:space="preserve">Total price + tax </t>
  </si>
  <si>
    <t xml:space="preserve">within 7-10 working days of placing order 
</t>
  </si>
  <si>
    <t xml:space="preserve">ITB reference number: ITB-AFG-AFC-013-2024 Re-advertised  Provision of Construction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</si>
</sst>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b/>
      <sz val="10"/>
      <color theme="1"/>
      <name val="Calibri"/>
      <family val="2"/>
    </font>
    <font>
      <sz val="10"/>
      <color theme="1"/>
      <name val="Calibri"/>
      <family val="2"/>
    </font>
    <font>
      <b/>
      <sz val="10"/>
      <name val="Calibri"/>
      <family val="2"/>
    </font>
    <font>
      <b/>
      <sz val="10"/>
      <color theme="1"/>
      <name val="Calibri"/>
      <family val="2"/>
      <charset val="204"/>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scheme val="minor"/>
    </font>
    <font>
      <b/>
      <sz val="11"/>
      <color theme="1"/>
      <name val="Calibri"/>
      <family val="2"/>
    </font>
    <font>
      <sz val="8"/>
      <name val="Calibri"/>
      <family val="2"/>
      <scheme val="minor"/>
    </font>
    <font>
      <sz val="10"/>
      <name val="Calibri"/>
      <family val="2"/>
      <scheme val="minor"/>
    </font>
    <font>
      <sz val="11"/>
      <name val="Calibri"/>
      <family val="2"/>
      <scheme val="minor"/>
    </font>
    <font>
      <vertAlign val="superscript"/>
      <sz val="11"/>
      <color theme="1"/>
      <name val="Calibri"/>
      <family val="2"/>
      <scheme val="minor"/>
    </font>
    <font>
      <sz val="10"/>
      <name val="Arial"/>
      <family val="2"/>
    </font>
    <font>
      <sz val="8"/>
      <name val="Times New Roman"/>
      <family val="1"/>
    </font>
    <font>
      <sz val="10"/>
      <color theme="1"/>
      <name val="Calibri"/>
      <family val="2"/>
      <scheme val="minor"/>
    </font>
    <font>
      <sz val="10"/>
      <color rgb="FFFF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30">
    <border>
      <left/>
      <right/>
      <top/>
      <bottom/>
      <diagonal/>
    </border>
    <border>
      <left/>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top/>
      <bottom style="thin">
        <color auto="1"/>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auto="1"/>
      </top>
      <bottom/>
      <diagonal/>
    </border>
    <border>
      <left/>
      <right/>
      <top style="thin">
        <color auto="1"/>
      </top>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rgb="FF000000"/>
      </right>
      <top style="medium">
        <color indexed="64"/>
      </top>
      <bottom/>
      <diagonal/>
    </border>
    <border>
      <left/>
      <right style="thin">
        <color rgb="FF000000"/>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2">
    <xf numFmtId="0" fontId="0" fillId="0" borderId="0"/>
    <xf numFmtId="0" fontId="15" fillId="0" borderId="0"/>
  </cellStyleXfs>
  <cellXfs count="79">
    <xf numFmtId="0" fontId="0" fillId="0" borderId="0" xfId="0"/>
    <xf numFmtId="0" fontId="5" fillId="0" borderId="0" xfId="0" applyFont="1"/>
    <xf numFmtId="0" fontId="7" fillId="0" borderId="0" xfId="0" applyFont="1"/>
    <xf numFmtId="0" fontId="1" fillId="4" borderId="3" xfId="0" applyFont="1" applyFill="1" applyBorder="1" applyAlignment="1">
      <alignment vertical="center" wrapText="1"/>
    </xf>
    <xf numFmtId="49" fontId="1"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0" fillId="0" borderId="3" xfId="0" applyBorder="1" applyAlignment="1">
      <alignment horizontal="left" vertical="center" wrapText="1"/>
    </xf>
    <xf numFmtId="0" fontId="10" fillId="6" borderId="3" xfId="0" applyFont="1" applyFill="1" applyBorder="1" applyAlignment="1">
      <alignment horizontal="center" vertical="center" wrapText="1"/>
    </xf>
    <xf numFmtId="0" fontId="0" fillId="0" borderId="3" xfId="0" applyBorder="1" applyAlignment="1">
      <alignment horizontal="center" vertical="center"/>
    </xf>
    <xf numFmtId="164" fontId="0" fillId="0" borderId="3" xfId="0" applyNumberFormat="1" applyBorder="1" applyAlignment="1">
      <alignment horizontal="center" vertical="center" wrapText="1"/>
    </xf>
    <xf numFmtId="0" fontId="2" fillId="0" borderId="3" xfId="0" applyFont="1" applyBorder="1" applyAlignment="1">
      <alignment horizontal="left" wrapText="1"/>
    </xf>
    <xf numFmtId="0" fontId="12" fillId="0" borderId="3" xfId="0" applyFont="1" applyBorder="1" applyAlignment="1">
      <alignment vertical="center" wrapText="1"/>
    </xf>
    <xf numFmtId="1" fontId="13" fillId="0" borderId="3" xfId="0" applyNumberFormat="1" applyFont="1" applyBorder="1" applyAlignment="1">
      <alignment horizontal="center" vertical="center"/>
    </xf>
    <xf numFmtId="0" fontId="12" fillId="0" borderId="3" xfId="0" applyFont="1" applyBorder="1" applyAlignment="1">
      <alignment horizontal="right" vertical="center" wrapText="1"/>
    </xf>
    <xf numFmtId="0" fontId="16" fillId="0" borderId="3" xfId="1" applyFont="1" applyBorder="1" applyAlignment="1">
      <alignment vertical="center" wrapText="1"/>
    </xf>
    <xf numFmtId="0" fontId="2" fillId="0" borderId="3" xfId="0" applyFont="1" applyBorder="1" applyAlignment="1">
      <alignment horizontal="center" wrapText="1"/>
    </xf>
    <xf numFmtId="1" fontId="0" fillId="0" borderId="3" xfId="0" applyNumberFormat="1" applyBorder="1" applyAlignment="1">
      <alignment horizontal="center" vertical="center"/>
    </xf>
    <xf numFmtId="0" fontId="12" fillId="0" borderId="3" xfId="0" applyFont="1" applyBorder="1" applyAlignment="1">
      <alignment horizontal="left" vertical="center" wrapText="1"/>
    </xf>
    <xf numFmtId="0" fontId="17" fillId="0" borderId="3" xfId="0" applyFont="1" applyBorder="1" applyAlignment="1">
      <alignment horizontal="left" vertical="center" wrapText="1"/>
    </xf>
    <xf numFmtId="49" fontId="1" fillId="0" borderId="25" xfId="0" applyNumberFormat="1" applyFont="1" applyBorder="1" applyAlignment="1">
      <alignment horizontal="center" vertical="center" wrapText="1"/>
    </xf>
    <xf numFmtId="0" fontId="0" fillId="0" borderId="25" xfId="0" applyBorder="1" applyAlignment="1">
      <alignment horizontal="left" vertical="center" wrapText="1"/>
    </xf>
    <xf numFmtId="0" fontId="17" fillId="0" borderId="25" xfId="0" applyFont="1" applyBorder="1" applyAlignment="1">
      <alignment horizontal="right" vertical="center" wrapText="1"/>
    </xf>
    <xf numFmtId="0" fontId="0" fillId="0" borderId="25" xfId="0" applyBorder="1" applyAlignment="1">
      <alignment horizontal="center" vertical="center"/>
    </xf>
    <xf numFmtId="1" fontId="0" fillId="0" borderId="25" xfId="0" applyNumberFormat="1" applyBorder="1" applyAlignment="1">
      <alignment horizontal="center" vertical="center"/>
    </xf>
    <xf numFmtId="0" fontId="2" fillId="0" borderId="25" xfId="0" applyFont="1" applyBorder="1" applyAlignment="1">
      <alignment horizontal="left" wrapText="1"/>
    </xf>
    <xf numFmtId="0" fontId="10" fillId="4" borderId="3" xfId="0" applyFont="1" applyFill="1" applyBorder="1" applyAlignment="1">
      <alignment horizontal="center" vertical="center" wrapText="1"/>
    </xf>
    <xf numFmtId="1" fontId="18" fillId="0" borderId="3" xfId="0" applyNumberFormat="1" applyFont="1" applyBorder="1" applyAlignment="1">
      <alignment horizontal="center" vertical="center" wrapText="1"/>
    </xf>
    <xf numFmtId="49" fontId="1" fillId="0" borderId="3" xfId="0" applyNumberFormat="1" applyFont="1" applyBorder="1" applyAlignment="1">
      <alignment horizontal="right"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26" xfId="0" applyFont="1" applyBorder="1" applyAlignment="1">
      <alignment horizontal="center" vertical="center" wrapText="1"/>
    </xf>
    <xf numFmtId="0" fontId="1" fillId="3" borderId="3"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4" fillId="0" borderId="13" xfId="0" applyFont="1" applyBorder="1" applyAlignment="1">
      <alignment horizontal="left" vertical="center" wrapText="1"/>
    </xf>
    <xf numFmtId="0" fontId="4" fillId="0" borderId="7"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wrapText="1"/>
    </xf>
    <xf numFmtId="0" fontId="6" fillId="5" borderId="6"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Alignment="1">
      <alignment horizontal="center" vertical="center" wrapText="1"/>
    </xf>
    <xf numFmtId="0" fontId="10" fillId="6" borderId="4" xfId="0" applyFont="1" applyFill="1" applyBorder="1" applyAlignment="1">
      <alignment horizontal="left" vertical="center" wrapText="1"/>
    </xf>
    <xf numFmtId="0" fontId="10" fillId="6" borderId="18" xfId="0" applyFont="1" applyFill="1" applyBorder="1" applyAlignment="1">
      <alignment horizontal="left" vertical="center" wrapText="1"/>
    </xf>
    <xf numFmtId="0" fontId="10" fillId="6" borderId="19" xfId="0" applyFont="1" applyFill="1" applyBorder="1" applyAlignment="1">
      <alignment horizontal="left" vertical="center" wrapText="1"/>
    </xf>
    <xf numFmtId="0" fontId="6" fillId="4" borderId="21"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2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10" fillId="6" borderId="3" xfId="0" applyFont="1" applyFill="1" applyBorder="1" applyAlignment="1">
      <alignment horizontal="left" vertical="center" wrapText="1"/>
    </xf>
    <xf numFmtId="0" fontId="2" fillId="0" borderId="3" xfId="0" applyFont="1" applyBorder="1" applyAlignment="1">
      <alignment horizontal="left" wrapText="1"/>
    </xf>
    <xf numFmtId="0" fontId="2" fillId="0" borderId="3" xfId="0" applyFont="1" applyBorder="1" applyAlignment="1">
      <alignment horizontal="center" wrapText="1"/>
    </xf>
    <xf numFmtId="0" fontId="10" fillId="6" borderId="7" xfId="0" applyFont="1" applyFill="1" applyBorder="1" applyAlignment="1">
      <alignment horizontal="left" vertical="center" wrapText="1"/>
    </xf>
    <xf numFmtId="0" fontId="10" fillId="6" borderId="23" xfId="0" applyFont="1" applyFill="1" applyBorder="1" applyAlignment="1">
      <alignment horizontal="left" vertical="center" wrapText="1"/>
    </xf>
    <xf numFmtId="0" fontId="10" fillId="6" borderId="24" xfId="0" applyFont="1" applyFill="1" applyBorder="1" applyAlignment="1">
      <alignment horizontal="left" vertical="center" wrapText="1"/>
    </xf>
    <xf numFmtId="49" fontId="1" fillId="0" borderId="4" xfId="0" applyNumberFormat="1" applyFont="1" applyBorder="1" applyAlignment="1">
      <alignment horizontal="right" vertical="center" wrapText="1"/>
    </xf>
    <xf numFmtId="49" fontId="1" fillId="0" borderId="18" xfId="0" applyNumberFormat="1" applyFont="1" applyBorder="1" applyAlignment="1">
      <alignment horizontal="right" vertical="center" wrapText="1"/>
    </xf>
    <xf numFmtId="49" fontId="1" fillId="0" borderId="19" xfId="0" applyNumberFormat="1" applyFont="1" applyBorder="1" applyAlignment="1">
      <alignment horizontal="right" vertical="center" wrapText="1"/>
    </xf>
  </cellXfs>
  <cellStyles count="2">
    <cellStyle name="Normal" xfId="0" builtinId="0"/>
    <cellStyle name="Normal 2 2" xfId="1" xr:uid="{C0E44E9C-3EB9-4FAD-A9FD-7D6F7589E6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1</xdr:col>
      <xdr:colOff>1627936</xdr:colOff>
      <xdr:row>1</xdr:row>
      <xdr:rowOff>124866</xdr:rowOff>
    </xdr:to>
    <xdr:pic>
      <xdr:nvPicPr>
        <xdr:cNvPr id="2" name="Picture 1">
          <a:extLst>
            <a:ext uri="{FF2B5EF4-FFF2-40B4-BE49-F238E27FC236}">
              <a16:creationId xmlns:a16="http://schemas.microsoft.com/office/drawing/2014/main" id="{6C87CCAB-C626-4F21-AE79-9E2507750833}"/>
            </a:ext>
          </a:extLst>
        </xdr:cNvPr>
        <xdr:cNvPicPr>
          <a:picLocks noChangeAspect="1"/>
        </xdr:cNvPicPr>
      </xdr:nvPicPr>
      <xdr:blipFill>
        <a:blip xmlns:r="http://schemas.openxmlformats.org/officeDocument/2006/relationships" r:embed="rId1"/>
        <a:stretch>
          <a:fillRect/>
        </a:stretch>
      </xdr:blipFill>
      <xdr:spPr>
        <a:xfrm>
          <a:off x="112060" y="64060"/>
          <a:ext cx="1995488" cy="809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7"/>
  <sheetViews>
    <sheetView tabSelected="1" zoomScale="106" zoomScaleNormal="106" zoomScaleSheetLayoutView="70" workbookViewId="0">
      <selection activeCell="C2" sqref="C2:H2"/>
    </sheetView>
  </sheetViews>
  <sheetFormatPr defaultRowHeight="14.6" x14ac:dyDescent="0.4"/>
  <cols>
    <col min="1" max="1" width="6.61328125" customWidth="1"/>
    <col min="2" max="3" width="48.4609375" customWidth="1"/>
    <col min="4" max="4" width="12.07421875" customWidth="1"/>
    <col min="5" max="5" width="21.3828125" customWidth="1"/>
    <col min="6" max="6" width="41.3828125" customWidth="1"/>
    <col min="7" max="7" width="15.4609375" hidden="1" customWidth="1"/>
    <col min="8" max="8" width="15.4609375" customWidth="1"/>
    <col min="9" max="9" width="22.3828125" customWidth="1"/>
  </cols>
  <sheetData>
    <row r="1" spans="1:9" ht="59.25" customHeight="1" x14ac:dyDescent="0.4">
      <c r="A1" s="30"/>
      <c r="B1" s="31"/>
      <c r="C1" s="38" t="s">
        <v>91</v>
      </c>
      <c r="D1" s="39"/>
      <c r="E1" s="39"/>
      <c r="F1" s="39"/>
      <c r="G1" s="39"/>
      <c r="H1" s="40"/>
      <c r="I1" s="28" t="s">
        <v>90</v>
      </c>
    </row>
    <row r="2" spans="1:9" ht="36.549999999999997" customHeight="1" thickBot="1" x14ac:dyDescent="0.45">
      <c r="A2" s="32"/>
      <c r="B2" s="33"/>
      <c r="C2" s="35" t="s">
        <v>96</v>
      </c>
      <c r="D2" s="36"/>
      <c r="E2" s="36"/>
      <c r="F2" s="36"/>
      <c r="G2" s="36"/>
      <c r="H2" s="37"/>
      <c r="I2" s="29"/>
    </row>
    <row r="3" spans="1:9" s="2" customFormat="1" ht="37.299999999999997" customHeight="1" thickBot="1" x14ac:dyDescent="0.55000000000000004">
      <c r="A3" s="62" t="s">
        <v>86</v>
      </c>
      <c r="B3" s="63"/>
      <c r="C3" s="63"/>
      <c r="D3" s="63"/>
      <c r="E3" s="63"/>
      <c r="F3" s="63"/>
      <c r="G3" s="63"/>
      <c r="H3" s="63"/>
      <c r="I3" s="64"/>
    </row>
    <row r="4" spans="1:9" s="2" customFormat="1" ht="37.299999999999997" customHeight="1" x14ac:dyDescent="0.5">
      <c r="A4" s="65" t="s">
        <v>17</v>
      </c>
      <c r="B4" s="66"/>
      <c r="C4" s="66"/>
      <c r="D4" s="67"/>
      <c r="E4" s="67"/>
      <c r="F4" s="68" t="s">
        <v>4</v>
      </c>
      <c r="G4" s="69"/>
      <c r="H4" s="69"/>
      <c r="I4" s="69"/>
    </row>
    <row r="5" spans="1:9" s="2" customFormat="1" ht="49.3" customHeight="1" x14ac:dyDescent="0.5">
      <c r="A5" s="7" t="s">
        <v>0</v>
      </c>
      <c r="B5" s="7" t="s">
        <v>29</v>
      </c>
      <c r="C5" s="7" t="s">
        <v>30</v>
      </c>
      <c r="D5" s="7" t="s">
        <v>31</v>
      </c>
      <c r="E5" s="7" t="s">
        <v>88</v>
      </c>
      <c r="F5" s="34" t="s">
        <v>27</v>
      </c>
      <c r="G5" s="34"/>
      <c r="H5" s="25" t="s">
        <v>92</v>
      </c>
      <c r="I5" s="25" t="s">
        <v>93</v>
      </c>
    </row>
    <row r="6" spans="1:9" s="2" customFormat="1" ht="116.6" x14ac:dyDescent="0.5">
      <c r="A6" s="4" t="s">
        <v>23</v>
      </c>
      <c r="B6" s="6" t="s">
        <v>77</v>
      </c>
      <c r="C6" s="17" t="s">
        <v>56</v>
      </c>
      <c r="D6" s="9" t="s">
        <v>57</v>
      </c>
      <c r="E6" s="12">
        <v>5</v>
      </c>
      <c r="F6" s="71"/>
      <c r="G6" s="71"/>
      <c r="H6" s="10"/>
      <c r="I6" s="5">
        <f>H6*E6</f>
        <v>0</v>
      </c>
    </row>
    <row r="7" spans="1:9" s="2" customFormat="1" ht="87.45" x14ac:dyDescent="0.5">
      <c r="A7" s="4" t="s">
        <v>24</v>
      </c>
      <c r="B7" s="6" t="s">
        <v>42</v>
      </c>
      <c r="C7" s="17" t="s">
        <v>58</v>
      </c>
      <c r="D7" s="9" t="s">
        <v>59</v>
      </c>
      <c r="E7" s="12">
        <v>6</v>
      </c>
      <c r="F7" s="10"/>
      <c r="G7" s="10"/>
      <c r="H7" s="10"/>
      <c r="I7" s="5">
        <f t="shared" ref="I7:I20" si="0">H7*E7</f>
        <v>0</v>
      </c>
    </row>
    <row r="8" spans="1:9" s="2" customFormat="1" ht="43.75" x14ac:dyDescent="0.5">
      <c r="A8" s="4" t="s">
        <v>25</v>
      </c>
      <c r="B8" s="6" t="s">
        <v>43</v>
      </c>
      <c r="C8" s="17" t="s">
        <v>60</v>
      </c>
      <c r="D8" s="9" t="s">
        <v>59</v>
      </c>
      <c r="E8" s="12">
        <v>5</v>
      </c>
      <c r="F8" s="10"/>
      <c r="G8" s="10"/>
      <c r="H8" s="10"/>
      <c r="I8" s="5">
        <f t="shared" si="0"/>
        <v>0</v>
      </c>
    </row>
    <row r="9" spans="1:9" s="2" customFormat="1" ht="72.900000000000006" x14ac:dyDescent="0.5">
      <c r="A9" s="4" t="s">
        <v>28</v>
      </c>
      <c r="B9" s="6" t="s">
        <v>44</v>
      </c>
      <c r="C9" s="17" t="s">
        <v>61</v>
      </c>
      <c r="D9" s="9" t="s">
        <v>62</v>
      </c>
      <c r="E9" s="12">
        <v>600</v>
      </c>
      <c r="F9" s="10"/>
      <c r="G9" s="10"/>
      <c r="H9" s="10"/>
      <c r="I9" s="5">
        <f t="shared" si="0"/>
        <v>0</v>
      </c>
    </row>
    <row r="10" spans="1:9" s="2" customFormat="1" ht="306" x14ac:dyDescent="0.5">
      <c r="A10" s="4" t="s">
        <v>33</v>
      </c>
      <c r="B10" s="6" t="s">
        <v>45</v>
      </c>
      <c r="C10" s="17" t="s">
        <v>63</v>
      </c>
      <c r="D10" s="9" t="s">
        <v>64</v>
      </c>
      <c r="E10" s="12">
        <v>600</v>
      </c>
      <c r="F10" s="10"/>
      <c r="G10" s="10"/>
      <c r="H10" s="10"/>
      <c r="I10" s="5">
        <f t="shared" si="0"/>
        <v>0</v>
      </c>
    </row>
    <row r="11" spans="1:9" s="2" customFormat="1" ht="378.9" x14ac:dyDescent="0.5">
      <c r="A11" s="4" t="s">
        <v>34</v>
      </c>
      <c r="B11" s="6" t="s">
        <v>46</v>
      </c>
      <c r="C11" s="17" t="s">
        <v>65</v>
      </c>
      <c r="D11" s="9" t="s">
        <v>64</v>
      </c>
      <c r="E11" s="12">
        <v>900</v>
      </c>
      <c r="F11" s="10"/>
      <c r="G11" s="10"/>
      <c r="H11" s="10"/>
      <c r="I11" s="5">
        <f t="shared" si="0"/>
        <v>0</v>
      </c>
    </row>
    <row r="12" spans="1:9" s="2" customFormat="1" ht="58.3" x14ac:dyDescent="0.5">
      <c r="A12" s="4" t="s">
        <v>35</v>
      </c>
      <c r="B12" s="6" t="s">
        <v>47</v>
      </c>
      <c r="C12" s="17" t="s">
        <v>66</v>
      </c>
      <c r="D12" s="9" t="s">
        <v>57</v>
      </c>
      <c r="E12" s="12">
        <v>6</v>
      </c>
      <c r="F12" s="10"/>
      <c r="G12" s="10"/>
      <c r="H12" s="10"/>
      <c r="I12" s="5">
        <f t="shared" si="0"/>
        <v>0</v>
      </c>
    </row>
    <row r="13" spans="1:9" s="2" customFormat="1" ht="58.3" x14ac:dyDescent="0.5">
      <c r="A13" s="4" t="s">
        <v>36</v>
      </c>
      <c r="B13" s="6" t="s">
        <v>48</v>
      </c>
      <c r="C13" s="17" t="s">
        <v>67</v>
      </c>
      <c r="D13" s="8" t="s">
        <v>57</v>
      </c>
      <c r="E13" s="12">
        <v>60</v>
      </c>
      <c r="F13" s="10"/>
      <c r="G13" s="10"/>
      <c r="H13" s="10"/>
      <c r="I13" s="5">
        <f t="shared" si="0"/>
        <v>0</v>
      </c>
    </row>
    <row r="14" spans="1:9" s="2" customFormat="1" ht="87.45" x14ac:dyDescent="0.5">
      <c r="A14" s="4" t="s">
        <v>37</v>
      </c>
      <c r="B14" s="6" t="s">
        <v>49</v>
      </c>
      <c r="C14" s="17" t="s">
        <v>68</v>
      </c>
      <c r="D14" s="9" t="s">
        <v>69</v>
      </c>
      <c r="E14" s="12">
        <v>6</v>
      </c>
      <c r="F14" s="10"/>
      <c r="G14" s="10"/>
      <c r="H14" s="10"/>
      <c r="I14" s="5">
        <f t="shared" si="0"/>
        <v>0</v>
      </c>
    </row>
    <row r="15" spans="1:9" s="2" customFormat="1" ht="185.25" customHeight="1" x14ac:dyDescent="0.5">
      <c r="A15" s="4" t="s">
        <v>38</v>
      </c>
      <c r="B15" s="6" t="s">
        <v>78</v>
      </c>
      <c r="C15" s="17" t="s">
        <v>70</v>
      </c>
      <c r="D15" s="9" t="s">
        <v>71</v>
      </c>
      <c r="E15" s="12">
        <v>600</v>
      </c>
      <c r="F15" s="10"/>
      <c r="G15" s="10"/>
      <c r="H15" s="10"/>
      <c r="I15" s="5">
        <f t="shared" si="0"/>
        <v>0</v>
      </c>
    </row>
    <row r="16" spans="1:9" s="2" customFormat="1" ht="58.5" customHeight="1" x14ac:dyDescent="0.5">
      <c r="A16" s="4" t="s">
        <v>39</v>
      </c>
      <c r="B16" s="6" t="s">
        <v>81</v>
      </c>
      <c r="C16" s="14" t="s">
        <v>82</v>
      </c>
      <c r="D16" s="9" t="s">
        <v>64</v>
      </c>
      <c r="E16" s="12">
        <v>500</v>
      </c>
      <c r="F16" s="10"/>
      <c r="G16" s="10"/>
      <c r="H16" s="10"/>
      <c r="I16" s="5">
        <f t="shared" si="0"/>
        <v>0</v>
      </c>
    </row>
    <row r="17" spans="1:9" s="2" customFormat="1" ht="43.75" x14ac:dyDescent="0.5">
      <c r="A17" s="4" t="s">
        <v>40</v>
      </c>
      <c r="B17" s="6" t="s">
        <v>84</v>
      </c>
      <c r="C17" s="14" t="s">
        <v>83</v>
      </c>
      <c r="D17" s="9" t="s">
        <v>64</v>
      </c>
      <c r="E17" s="12">
        <v>500</v>
      </c>
      <c r="F17" s="10"/>
      <c r="G17" s="10"/>
      <c r="H17" s="10"/>
      <c r="I17" s="5">
        <f t="shared" si="0"/>
        <v>0</v>
      </c>
    </row>
    <row r="18" spans="1:9" s="2" customFormat="1" ht="29.15" x14ac:dyDescent="0.5">
      <c r="A18" s="4" t="s">
        <v>54</v>
      </c>
      <c r="B18" s="6" t="s">
        <v>51</v>
      </c>
      <c r="C18" s="17" t="s">
        <v>72</v>
      </c>
      <c r="D18" s="9" t="s">
        <v>73</v>
      </c>
      <c r="E18" s="12">
        <v>9000</v>
      </c>
      <c r="F18" s="10"/>
      <c r="G18" s="10"/>
      <c r="H18" s="10"/>
      <c r="I18" s="5">
        <f t="shared" si="0"/>
        <v>0</v>
      </c>
    </row>
    <row r="19" spans="1:9" s="2" customFormat="1" ht="189.45" x14ac:dyDescent="0.5">
      <c r="A19" s="4" t="s">
        <v>55</v>
      </c>
      <c r="B19" s="6" t="s">
        <v>52</v>
      </c>
      <c r="C19" s="17" t="s">
        <v>74</v>
      </c>
      <c r="D19" s="9" t="s">
        <v>75</v>
      </c>
      <c r="E19" s="12">
        <v>4500</v>
      </c>
      <c r="F19" s="10"/>
      <c r="G19" s="10"/>
      <c r="H19" s="10"/>
      <c r="I19" s="5">
        <f t="shared" si="0"/>
        <v>0</v>
      </c>
    </row>
    <row r="20" spans="1:9" s="2" customFormat="1" ht="102" x14ac:dyDescent="0.5">
      <c r="A20" s="4" t="s">
        <v>80</v>
      </c>
      <c r="B20" s="6" t="s">
        <v>53</v>
      </c>
      <c r="C20" s="18" t="s">
        <v>76</v>
      </c>
      <c r="D20" s="8" t="s">
        <v>75</v>
      </c>
      <c r="E20" s="16">
        <v>45</v>
      </c>
      <c r="F20" s="10"/>
      <c r="G20" s="10"/>
      <c r="H20" s="10"/>
      <c r="I20" s="5">
        <f t="shared" si="0"/>
        <v>0</v>
      </c>
    </row>
    <row r="21" spans="1:9" s="2" customFormat="1" ht="18.45" x14ac:dyDescent="0.5">
      <c r="A21" s="27" t="s">
        <v>94</v>
      </c>
      <c r="B21" s="27"/>
      <c r="C21" s="27"/>
      <c r="D21" s="27"/>
      <c r="E21" s="27"/>
      <c r="F21" s="27"/>
      <c r="G21" s="27"/>
      <c r="H21" s="27"/>
      <c r="I21" s="26">
        <f>SUM(I6:I20)</f>
        <v>0</v>
      </c>
    </row>
    <row r="22" spans="1:9" s="2" customFormat="1" ht="57.75" customHeight="1" x14ac:dyDescent="0.5">
      <c r="A22" s="73" t="s">
        <v>85</v>
      </c>
      <c r="B22" s="74"/>
      <c r="C22" s="74"/>
      <c r="D22" s="74"/>
      <c r="E22" s="74"/>
      <c r="F22" s="74"/>
      <c r="G22" s="74"/>
      <c r="H22" s="74"/>
      <c r="I22" s="75"/>
    </row>
    <row r="23" spans="1:9" s="2" customFormat="1" ht="29.15" x14ac:dyDescent="0.5">
      <c r="A23" s="7" t="s">
        <v>0</v>
      </c>
      <c r="B23" s="7" t="s">
        <v>29</v>
      </c>
      <c r="C23" s="7" t="s">
        <v>30</v>
      </c>
      <c r="D23" s="7" t="s">
        <v>31</v>
      </c>
      <c r="E23" s="7" t="s">
        <v>88</v>
      </c>
      <c r="F23" s="34" t="s">
        <v>27</v>
      </c>
      <c r="G23" s="34"/>
      <c r="H23" s="25" t="s">
        <v>92</v>
      </c>
      <c r="I23" s="25" t="s">
        <v>93</v>
      </c>
    </row>
    <row r="24" spans="1:9" s="2" customFormat="1" ht="116.6" x14ac:dyDescent="0.5">
      <c r="A24" s="4" t="s">
        <v>23</v>
      </c>
      <c r="B24" s="6" t="s">
        <v>77</v>
      </c>
      <c r="C24" s="11" t="s">
        <v>56</v>
      </c>
      <c r="D24" s="9" t="s">
        <v>57</v>
      </c>
      <c r="E24" s="12">
        <v>3</v>
      </c>
      <c r="F24" s="71"/>
      <c r="G24" s="71"/>
      <c r="H24" s="10"/>
      <c r="I24" s="5">
        <f>H24*E24</f>
        <v>0</v>
      </c>
    </row>
    <row r="25" spans="1:9" s="2" customFormat="1" ht="87.45" x14ac:dyDescent="0.5">
      <c r="A25" s="4" t="s">
        <v>24</v>
      </c>
      <c r="B25" s="6" t="s">
        <v>42</v>
      </c>
      <c r="C25" s="13" t="s">
        <v>58</v>
      </c>
      <c r="D25" s="9" t="s">
        <v>59</v>
      </c>
      <c r="E25" s="12">
        <v>3</v>
      </c>
      <c r="F25" s="10"/>
      <c r="G25" s="10"/>
      <c r="H25" s="10"/>
      <c r="I25" s="5">
        <f t="shared" ref="I25:I38" si="1">H25*E25</f>
        <v>0</v>
      </c>
    </row>
    <row r="26" spans="1:9" s="2" customFormat="1" ht="43.75" x14ac:dyDescent="0.5">
      <c r="A26" s="4" t="s">
        <v>25</v>
      </c>
      <c r="B26" s="6" t="s">
        <v>43</v>
      </c>
      <c r="C26" s="13" t="s">
        <v>60</v>
      </c>
      <c r="D26" s="9" t="s">
        <v>59</v>
      </c>
      <c r="E26" s="12">
        <v>3</v>
      </c>
      <c r="F26" s="10"/>
      <c r="G26" s="10"/>
      <c r="H26" s="10"/>
      <c r="I26" s="5">
        <f t="shared" si="1"/>
        <v>0</v>
      </c>
    </row>
    <row r="27" spans="1:9" s="2" customFormat="1" ht="72.900000000000006" x14ac:dyDescent="0.5">
      <c r="A27" s="4" t="s">
        <v>28</v>
      </c>
      <c r="B27" s="6" t="s">
        <v>44</v>
      </c>
      <c r="C27" s="11" t="s">
        <v>61</v>
      </c>
      <c r="D27" s="9" t="s">
        <v>62</v>
      </c>
      <c r="E27" s="12">
        <v>100</v>
      </c>
      <c r="F27" s="10"/>
      <c r="G27" s="10"/>
      <c r="H27" s="10"/>
      <c r="I27" s="5">
        <f t="shared" si="1"/>
        <v>0</v>
      </c>
    </row>
    <row r="28" spans="1:9" s="2" customFormat="1" ht="306" x14ac:dyDescent="0.5">
      <c r="A28" s="4" t="s">
        <v>33</v>
      </c>
      <c r="B28" s="6" t="s">
        <v>45</v>
      </c>
      <c r="C28" s="11" t="s">
        <v>63</v>
      </c>
      <c r="D28" s="9" t="s">
        <v>64</v>
      </c>
      <c r="E28" s="12">
        <v>200</v>
      </c>
      <c r="F28" s="10"/>
      <c r="G28" s="10"/>
      <c r="H28" s="10"/>
      <c r="I28" s="5">
        <f t="shared" si="1"/>
        <v>0</v>
      </c>
    </row>
    <row r="29" spans="1:9" s="2" customFormat="1" ht="378.9" x14ac:dyDescent="0.5">
      <c r="A29" s="4" t="s">
        <v>34</v>
      </c>
      <c r="B29" s="6" t="s">
        <v>46</v>
      </c>
      <c r="C29" s="11" t="s">
        <v>65</v>
      </c>
      <c r="D29" s="9" t="s">
        <v>64</v>
      </c>
      <c r="E29" s="12">
        <v>300</v>
      </c>
      <c r="F29" s="10"/>
      <c r="G29" s="10"/>
      <c r="H29" s="10"/>
      <c r="I29" s="5">
        <f t="shared" si="1"/>
        <v>0</v>
      </c>
    </row>
    <row r="30" spans="1:9" s="2" customFormat="1" ht="58.3" x14ac:dyDescent="0.5">
      <c r="A30" s="4" t="s">
        <v>35</v>
      </c>
      <c r="B30" s="6" t="s">
        <v>47</v>
      </c>
      <c r="C30" s="11" t="s">
        <v>66</v>
      </c>
      <c r="D30" s="9" t="s">
        <v>57</v>
      </c>
      <c r="E30" s="12">
        <v>4</v>
      </c>
      <c r="F30" s="10"/>
      <c r="G30" s="10"/>
      <c r="H30" s="10"/>
      <c r="I30" s="5">
        <f t="shared" si="1"/>
        <v>0</v>
      </c>
    </row>
    <row r="31" spans="1:9" s="2" customFormat="1" ht="58.3" x14ac:dyDescent="0.5">
      <c r="A31" s="4" t="s">
        <v>36</v>
      </c>
      <c r="B31" s="6" t="s">
        <v>48</v>
      </c>
      <c r="C31" s="11" t="s">
        <v>67</v>
      </c>
      <c r="D31" s="8" t="s">
        <v>57</v>
      </c>
      <c r="E31" s="12">
        <v>20</v>
      </c>
      <c r="F31" s="10"/>
      <c r="G31" s="10"/>
      <c r="H31" s="10"/>
      <c r="I31" s="5">
        <f t="shared" si="1"/>
        <v>0</v>
      </c>
    </row>
    <row r="32" spans="1:9" s="2" customFormat="1" ht="87.45" x14ac:dyDescent="0.5">
      <c r="A32" s="4" t="s">
        <v>37</v>
      </c>
      <c r="B32" s="6" t="s">
        <v>49</v>
      </c>
      <c r="C32" s="11" t="s">
        <v>68</v>
      </c>
      <c r="D32" s="9" t="s">
        <v>69</v>
      </c>
      <c r="E32" s="12">
        <v>6</v>
      </c>
      <c r="F32" s="10"/>
      <c r="G32" s="10"/>
      <c r="H32" s="10"/>
      <c r="I32" s="5">
        <f t="shared" si="1"/>
        <v>0</v>
      </c>
    </row>
    <row r="33" spans="1:9" s="2" customFormat="1" ht="189.45" x14ac:dyDescent="0.5">
      <c r="A33" s="4" t="s">
        <v>38</v>
      </c>
      <c r="B33" s="6" t="s">
        <v>78</v>
      </c>
      <c r="C33" s="11" t="s">
        <v>70</v>
      </c>
      <c r="D33" s="9" t="s">
        <v>71</v>
      </c>
      <c r="E33" s="12">
        <v>200</v>
      </c>
      <c r="F33" s="10"/>
      <c r="G33" s="10"/>
      <c r="H33" s="10"/>
      <c r="I33" s="5">
        <f t="shared" si="1"/>
        <v>0</v>
      </c>
    </row>
    <row r="34" spans="1:9" s="2" customFormat="1" ht="29.15" x14ac:dyDescent="0.5">
      <c r="A34" s="4" t="s">
        <v>39</v>
      </c>
      <c r="B34" s="6" t="s">
        <v>81</v>
      </c>
      <c r="C34" s="14" t="s">
        <v>82</v>
      </c>
      <c r="D34" s="9" t="s">
        <v>64</v>
      </c>
      <c r="E34" s="12">
        <v>40</v>
      </c>
      <c r="F34" s="10"/>
      <c r="G34" s="10"/>
      <c r="H34" s="10"/>
      <c r="I34" s="5">
        <f t="shared" si="1"/>
        <v>0</v>
      </c>
    </row>
    <row r="35" spans="1:9" s="2" customFormat="1" ht="43.75" x14ac:dyDescent="0.5">
      <c r="A35" s="4" t="s">
        <v>40</v>
      </c>
      <c r="B35" s="6" t="s">
        <v>84</v>
      </c>
      <c r="C35" s="14" t="s">
        <v>83</v>
      </c>
      <c r="D35" s="9" t="s">
        <v>64</v>
      </c>
      <c r="E35" s="12">
        <v>40</v>
      </c>
      <c r="F35" s="10"/>
      <c r="G35" s="10"/>
      <c r="H35" s="10"/>
      <c r="I35" s="5">
        <f t="shared" si="1"/>
        <v>0</v>
      </c>
    </row>
    <row r="36" spans="1:9" s="2" customFormat="1" ht="29.15" x14ac:dyDescent="0.5">
      <c r="A36" s="4" t="s">
        <v>54</v>
      </c>
      <c r="B36" s="6" t="s">
        <v>51</v>
      </c>
      <c r="C36" s="11" t="s">
        <v>72</v>
      </c>
      <c r="D36" s="9" t="s">
        <v>73</v>
      </c>
      <c r="E36" s="12">
        <v>2000</v>
      </c>
      <c r="F36" s="10"/>
      <c r="G36" s="10"/>
      <c r="H36" s="10"/>
      <c r="I36" s="5">
        <f t="shared" si="1"/>
        <v>0</v>
      </c>
    </row>
    <row r="37" spans="1:9" s="2" customFormat="1" ht="189.45" x14ac:dyDescent="0.5">
      <c r="A37" s="4" t="s">
        <v>55</v>
      </c>
      <c r="B37" s="6" t="s">
        <v>52</v>
      </c>
      <c r="C37" s="11" t="s">
        <v>74</v>
      </c>
      <c r="D37" s="9" t="s">
        <v>75</v>
      </c>
      <c r="E37" s="12">
        <v>100</v>
      </c>
      <c r="F37" s="10"/>
      <c r="G37" s="10"/>
      <c r="H37" s="10"/>
      <c r="I37" s="5">
        <f t="shared" si="1"/>
        <v>0</v>
      </c>
    </row>
    <row r="38" spans="1:9" s="2" customFormat="1" ht="102" x14ac:dyDescent="0.5">
      <c r="A38" s="19" t="s">
        <v>80</v>
      </c>
      <c r="B38" s="20" t="s">
        <v>53</v>
      </c>
      <c r="C38" s="21" t="s">
        <v>76</v>
      </c>
      <c r="D38" s="22" t="s">
        <v>75</v>
      </c>
      <c r="E38" s="23">
        <v>30</v>
      </c>
      <c r="F38" s="24"/>
      <c r="G38" s="24"/>
      <c r="H38" s="24"/>
      <c r="I38" s="5">
        <f t="shared" si="1"/>
        <v>0</v>
      </c>
    </row>
    <row r="39" spans="1:9" s="2" customFormat="1" ht="18.45" x14ac:dyDescent="0.5">
      <c r="A39" s="76" t="s">
        <v>94</v>
      </c>
      <c r="B39" s="77"/>
      <c r="C39" s="77"/>
      <c r="D39" s="77"/>
      <c r="E39" s="77"/>
      <c r="F39" s="77"/>
      <c r="G39" s="77"/>
      <c r="H39" s="78"/>
      <c r="I39" s="26">
        <f>SUM(I24:I38)</f>
        <v>0</v>
      </c>
    </row>
    <row r="40" spans="1:9" s="2" customFormat="1" ht="52.95" customHeight="1" x14ac:dyDescent="0.5">
      <c r="A40" s="70" t="s">
        <v>87</v>
      </c>
      <c r="B40" s="70"/>
      <c r="C40" s="70"/>
      <c r="D40" s="70"/>
      <c r="E40" s="70"/>
      <c r="F40" s="70"/>
      <c r="G40" s="70"/>
      <c r="H40" s="70"/>
      <c r="I40" s="70"/>
    </row>
    <row r="41" spans="1:9" s="2" customFormat="1" ht="29.15" x14ac:dyDescent="0.5">
      <c r="A41" s="7" t="s">
        <v>0</v>
      </c>
      <c r="B41" s="7" t="s">
        <v>29</v>
      </c>
      <c r="C41" s="7" t="s">
        <v>30</v>
      </c>
      <c r="D41" s="7" t="s">
        <v>31</v>
      </c>
      <c r="E41" s="7" t="s">
        <v>88</v>
      </c>
      <c r="F41" s="34" t="s">
        <v>27</v>
      </c>
      <c r="G41" s="34"/>
      <c r="H41" s="25" t="s">
        <v>92</v>
      </c>
      <c r="I41" s="25" t="s">
        <v>93</v>
      </c>
    </row>
    <row r="42" spans="1:9" s="2" customFormat="1" ht="116.6" x14ac:dyDescent="0.5">
      <c r="A42" s="4" t="s">
        <v>23</v>
      </c>
      <c r="B42" s="6" t="s">
        <v>41</v>
      </c>
      <c r="C42" s="11" t="s">
        <v>56</v>
      </c>
      <c r="D42" s="9" t="s">
        <v>57</v>
      </c>
      <c r="E42" s="12">
        <v>3</v>
      </c>
      <c r="F42" s="71"/>
      <c r="G42" s="71"/>
      <c r="H42" s="10"/>
      <c r="I42" s="5">
        <f>H42*E42</f>
        <v>0</v>
      </c>
    </row>
    <row r="43" spans="1:9" s="2" customFormat="1" ht="87.45" x14ac:dyDescent="0.5">
      <c r="A43" s="4" t="s">
        <v>24</v>
      </c>
      <c r="B43" s="6" t="s">
        <v>42</v>
      </c>
      <c r="C43" s="13" t="s">
        <v>58</v>
      </c>
      <c r="D43" s="9" t="s">
        <v>59</v>
      </c>
      <c r="E43" s="12">
        <v>3</v>
      </c>
      <c r="F43" s="71"/>
      <c r="G43" s="71"/>
      <c r="H43" s="10"/>
      <c r="I43" s="5">
        <f t="shared" ref="I43:I52" si="2">H43*E43</f>
        <v>0</v>
      </c>
    </row>
    <row r="44" spans="1:9" s="2" customFormat="1" ht="43.75" x14ac:dyDescent="0.5">
      <c r="A44" s="4" t="s">
        <v>25</v>
      </c>
      <c r="B44" s="6" t="s">
        <v>43</v>
      </c>
      <c r="C44" s="13" t="s">
        <v>60</v>
      </c>
      <c r="D44" s="9" t="s">
        <v>59</v>
      </c>
      <c r="E44" s="12">
        <v>3</v>
      </c>
      <c r="F44" s="72"/>
      <c r="G44" s="72"/>
      <c r="H44" s="15"/>
      <c r="I44" s="5">
        <f t="shared" si="2"/>
        <v>0</v>
      </c>
    </row>
    <row r="45" spans="1:9" s="2" customFormat="1" ht="72.900000000000006" x14ac:dyDescent="0.5">
      <c r="A45" s="4" t="s">
        <v>28</v>
      </c>
      <c r="B45" s="6" t="s">
        <v>44</v>
      </c>
      <c r="C45" s="11" t="s">
        <v>61</v>
      </c>
      <c r="D45" s="9" t="s">
        <v>62</v>
      </c>
      <c r="E45" s="12">
        <v>900</v>
      </c>
      <c r="F45" s="72"/>
      <c r="G45" s="72"/>
      <c r="H45" s="15"/>
      <c r="I45" s="5">
        <f t="shared" si="2"/>
        <v>0</v>
      </c>
    </row>
    <row r="46" spans="1:9" s="2" customFormat="1" ht="306" x14ac:dyDescent="0.5">
      <c r="A46" s="4" t="s">
        <v>33</v>
      </c>
      <c r="B46" s="6" t="s">
        <v>45</v>
      </c>
      <c r="C46" s="11" t="s">
        <v>63</v>
      </c>
      <c r="D46" s="9" t="s">
        <v>64</v>
      </c>
      <c r="E46" s="12">
        <v>300</v>
      </c>
      <c r="F46" s="15"/>
      <c r="G46" s="15"/>
      <c r="H46" s="15"/>
      <c r="I46" s="5">
        <f t="shared" si="2"/>
        <v>0</v>
      </c>
    </row>
    <row r="47" spans="1:9" s="2" customFormat="1" ht="378.9" x14ac:dyDescent="0.5">
      <c r="A47" s="4" t="s">
        <v>34</v>
      </c>
      <c r="B47" s="6" t="s">
        <v>46</v>
      </c>
      <c r="C47" s="11" t="s">
        <v>65</v>
      </c>
      <c r="D47" s="9" t="s">
        <v>64</v>
      </c>
      <c r="E47" s="12">
        <v>450</v>
      </c>
      <c r="F47" s="15"/>
      <c r="G47" s="15"/>
      <c r="H47" s="15"/>
      <c r="I47" s="5">
        <f t="shared" si="2"/>
        <v>0</v>
      </c>
    </row>
    <row r="48" spans="1:9" s="2" customFormat="1" ht="58.3" x14ac:dyDescent="0.5">
      <c r="A48" s="4" t="s">
        <v>35</v>
      </c>
      <c r="B48" s="6" t="s">
        <v>79</v>
      </c>
      <c r="C48" s="11" t="s">
        <v>66</v>
      </c>
      <c r="D48" s="9" t="s">
        <v>57</v>
      </c>
      <c r="E48" s="12">
        <v>3</v>
      </c>
      <c r="F48" s="15"/>
      <c r="G48" s="15"/>
      <c r="H48" s="15"/>
      <c r="I48" s="5">
        <f t="shared" si="2"/>
        <v>0</v>
      </c>
    </row>
    <row r="49" spans="1:9" s="2" customFormat="1" ht="58.3" x14ac:dyDescent="0.5">
      <c r="A49" s="4" t="s">
        <v>36</v>
      </c>
      <c r="B49" s="6" t="s">
        <v>48</v>
      </c>
      <c r="C49" s="11" t="s">
        <v>67</v>
      </c>
      <c r="D49" s="8" t="s">
        <v>57</v>
      </c>
      <c r="E49" s="12">
        <v>6</v>
      </c>
      <c r="F49" s="15"/>
      <c r="G49" s="15"/>
      <c r="H49" s="15"/>
      <c r="I49" s="5">
        <f t="shared" si="2"/>
        <v>0</v>
      </c>
    </row>
    <row r="50" spans="1:9" s="2" customFormat="1" ht="87.45" x14ac:dyDescent="0.5">
      <c r="A50" s="4" t="s">
        <v>37</v>
      </c>
      <c r="B50" s="6" t="s">
        <v>49</v>
      </c>
      <c r="C50" s="11" t="s">
        <v>68</v>
      </c>
      <c r="D50" s="9" t="s">
        <v>69</v>
      </c>
      <c r="E50" s="12">
        <v>6</v>
      </c>
      <c r="F50" s="15"/>
      <c r="G50" s="15"/>
      <c r="H50" s="15"/>
      <c r="I50" s="5">
        <f t="shared" si="2"/>
        <v>0</v>
      </c>
    </row>
    <row r="51" spans="1:9" s="2" customFormat="1" ht="247.75" x14ac:dyDescent="0.5">
      <c r="A51" s="4" t="s">
        <v>38</v>
      </c>
      <c r="B51" s="6" t="s">
        <v>50</v>
      </c>
      <c r="C51" s="11" t="s">
        <v>70</v>
      </c>
      <c r="D51" s="9" t="s">
        <v>71</v>
      </c>
      <c r="E51" s="12">
        <v>30</v>
      </c>
      <c r="F51" s="15"/>
      <c r="G51" s="15"/>
      <c r="H51" s="15"/>
      <c r="I51" s="5">
        <f t="shared" si="2"/>
        <v>0</v>
      </c>
    </row>
    <row r="52" spans="1:9" s="2" customFormat="1" ht="29.15" x14ac:dyDescent="0.5">
      <c r="A52" s="4" t="s">
        <v>39</v>
      </c>
      <c r="B52" s="6" t="s">
        <v>51</v>
      </c>
      <c r="C52" s="11" t="s">
        <v>72</v>
      </c>
      <c r="D52" s="9" t="s">
        <v>64</v>
      </c>
      <c r="E52" s="12">
        <v>3000</v>
      </c>
      <c r="F52" s="15"/>
      <c r="G52" s="15"/>
      <c r="H52" s="15"/>
      <c r="I52" s="5">
        <f t="shared" si="2"/>
        <v>0</v>
      </c>
    </row>
    <row r="53" spans="1:9" s="2" customFormat="1" ht="18.45" x14ac:dyDescent="0.5">
      <c r="A53" s="27" t="s">
        <v>94</v>
      </c>
      <c r="B53" s="27"/>
      <c r="C53" s="27"/>
      <c r="D53" s="27"/>
      <c r="E53" s="27"/>
      <c r="F53" s="27"/>
      <c r="G53" s="27"/>
      <c r="H53" s="27"/>
      <c r="I53" s="26">
        <f>SUM(I42:I52)</f>
        <v>0</v>
      </c>
    </row>
    <row r="54" spans="1:9" s="1" customFormat="1" ht="18.899999999999999" thickBot="1" x14ac:dyDescent="0.55000000000000004">
      <c r="A54" s="57" t="s">
        <v>17</v>
      </c>
      <c r="B54" s="58"/>
      <c r="C54" s="58"/>
      <c r="D54" s="58"/>
      <c r="E54" s="59"/>
      <c r="F54" s="60" t="s">
        <v>4</v>
      </c>
      <c r="G54" s="61"/>
      <c r="H54" s="61"/>
      <c r="I54" s="61"/>
    </row>
    <row r="55" spans="1:9" ht="25.75" x14ac:dyDescent="0.4">
      <c r="A55" s="44" t="s">
        <v>18</v>
      </c>
      <c r="B55" s="45"/>
      <c r="C55" s="48" t="s">
        <v>95</v>
      </c>
      <c r="D55" s="49"/>
      <c r="E55" s="49"/>
      <c r="F55" s="3" t="s">
        <v>5</v>
      </c>
      <c r="G55" s="41"/>
      <c r="H55" s="41"/>
      <c r="I55" s="41"/>
    </row>
    <row r="56" spans="1:9" ht="25.75" x14ac:dyDescent="0.4">
      <c r="A56" s="46" t="s">
        <v>19</v>
      </c>
      <c r="B56" s="47"/>
      <c r="C56" s="42" t="s">
        <v>1</v>
      </c>
      <c r="D56" s="43"/>
      <c r="E56" s="43" t="s">
        <v>2</v>
      </c>
      <c r="F56" s="3" t="s">
        <v>6</v>
      </c>
      <c r="G56" s="41"/>
      <c r="H56" s="41"/>
      <c r="I56" s="41"/>
    </row>
    <row r="57" spans="1:9" ht="25.75" x14ac:dyDescent="0.4">
      <c r="A57" s="46" t="s">
        <v>20</v>
      </c>
      <c r="B57" s="47"/>
      <c r="C57" s="42" t="s">
        <v>32</v>
      </c>
      <c r="D57" s="43"/>
      <c r="E57" s="43"/>
      <c r="F57" s="3" t="s">
        <v>7</v>
      </c>
      <c r="G57" s="41"/>
      <c r="H57" s="41"/>
      <c r="I57" s="41"/>
    </row>
    <row r="58" spans="1:9" ht="25.75" x14ac:dyDescent="0.4">
      <c r="A58" s="46" t="s">
        <v>21</v>
      </c>
      <c r="B58" s="47"/>
      <c r="C58" s="42" t="s">
        <v>26</v>
      </c>
      <c r="D58" s="43"/>
      <c r="E58" s="43">
        <v>30</v>
      </c>
      <c r="F58" s="3" t="s">
        <v>8</v>
      </c>
      <c r="G58" s="41"/>
      <c r="H58" s="41"/>
      <c r="I58" s="41"/>
    </row>
    <row r="59" spans="1:9" ht="25.75" x14ac:dyDescent="0.4">
      <c r="A59" s="46" t="s">
        <v>22</v>
      </c>
      <c r="B59" s="47"/>
      <c r="C59" s="42" t="s">
        <v>16</v>
      </c>
      <c r="D59" s="43"/>
      <c r="E59" s="43" t="s">
        <v>3</v>
      </c>
      <c r="F59" s="3" t="s">
        <v>9</v>
      </c>
      <c r="G59" s="41"/>
      <c r="H59" s="41"/>
      <c r="I59" s="41"/>
    </row>
    <row r="60" spans="1:9" ht="27.65" customHeight="1" x14ac:dyDescent="0.4">
      <c r="A60" s="50" t="s">
        <v>89</v>
      </c>
      <c r="B60" s="51"/>
      <c r="C60" s="51"/>
      <c r="D60" s="51"/>
      <c r="E60" s="51"/>
      <c r="F60" s="3" t="s">
        <v>10</v>
      </c>
      <c r="G60" s="56"/>
      <c r="H60" s="56"/>
      <c r="I60" s="56"/>
    </row>
    <row r="61" spans="1:9" ht="25.75" x14ac:dyDescent="0.4">
      <c r="A61" s="52"/>
      <c r="B61" s="53"/>
      <c r="C61" s="53"/>
      <c r="D61" s="53"/>
      <c r="E61" s="53"/>
      <c r="F61" s="3" t="s">
        <v>11</v>
      </c>
      <c r="G61" s="56"/>
      <c r="H61" s="56"/>
      <c r="I61" s="56"/>
    </row>
    <row r="62" spans="1:9" ht="31.5" customHeight="1" x14ac:dyDescent="0.4">
      <c r="A62" s="52"/>
      <c r="B62" s="53"/>
      <c r="C62" s="53"/>
      <c r="D62" s="53"/>
      <c r="E62" s="53"/>
      <c r="F62" s="3" t="s">
        <v>12</v>
      </c>
      <c r="G62" s="56"/>
      <c r="H62" s="56"/>
      <c r="I62" s="56"/>
    </row>
    <row r="63" spans="1:9" ht="31.5" customHeight="1" x14ac:dyDescent="0.4">
      <c r="A63" s="52"/>
      <c r="B63" s="53"/>
      <c r="C63" s="53"/>
      <c r="D63" s="53"/>
      <c r="E63" s="53"/>
      <c r="F63" s="3" t="s">
        <v>13</v>
      </c>
      <c r="G63" s="56"/>
      <c r="H63" s="56"/>
      <c r="I63" s="56"/>
    </row>
    <row r="64" spans="1:9" ht="25.75" x14ac:dyDescent="0.4">
      <c r="A64" s="52"/>
      <c r="B64" s="53"/>
      <c r="C64" s="53"/>
      <c r="D64" s="53"/>
      <c r="E64" s="53"/>
      <c r="F64" s="3" t="s">
        <v>14</v>
      </c>
      <c r="G64" s="56"/>
      <c r="H64" s="56"/>
      <c r="I64" s="56"/>
    </row>
    <row r="65" spans="1:9" ht="15" thickBot="1" x14ac:dyDescent="0.45">
      <c r="A65" s="54"/>
      <c r="B65" s="55"/>
      <c r="C65" s="55"/>
      <c r="D65" s="55"/>
      <c r="E65" s="55"/>
      <c r="F65" s="3" t="s">
        <v>15</v>
      </c>
      <c r="G65" s="56"/>
      <c r="H65" s="56"/>
      <c r="I65" s="56"/>
    </row>
    <row r="67" spans="1:9" ht="14.05" customHeight="1" x14ac:dyDescent="0.4"/>
  </sheetData>
  <protectedRanges>
    <protectedRange sqref="A1 C55:D55 C56:E59 G55:I65 C22:I22 C40:I40 F6:I21 F24:I39 F42:I53" name="Område1"/>
    <protectedRange sqref="A60" name="Område1_1"/>
    <protectedRange sqref="C6:C21 C24:C39" name="Område1_2"/>
    <protectedRange sqref="C42:C53" name="Område1_4"/>
  </protectedRanges>
  <mergeCells count="45">
    <mergeCell ref="A54:E54"/>
    <mergeCell ref="F54:I54"/>
    <mergeCell ref="A3:I3"/>
    <mergeCell ref="F5:G5"/>
    <mergeCell ref="A4:E4"/>
    <mergeCell ref="F4:I4"/>
    <mergeCell ref="A40:I40"/>
    <mergeCell ref="F41:G41"/>
    <mergeCell ref="F42:G42"/>
    <mergeCell ref="F43:G43"/>
    <mergeCell ref="F44:G44"/>
    <mergeCell ref="F45:G45"/>
    <mergeCell ref="A22:I22"/>
    <mergeCell ref="F6:G6"/>
    <mergeCell ref="F24:G24"/>
    <mergeCell ref="A39:H39"/>
    <mergeCell ref="A60:E65"/>
    <mergeCell ref="G57:I57"/>
    <mergeCell ref="G58:I58"/>
    <mergeCell ref="A57:B57"/>
    <mergeCell ref="G64:I64"/>
    <mergeCell ref="G65:I65"/>
    <mergeCell ref="G60:I60"/>
    <mergeCell ref="G63:I63"/>
    <mergeCell ref="G61:I61"/>
    <mergeCell ref="G62:I62"/>
    <mergeCell ref="A59:B59"/>
    <mergeCell ref="C57:E57"/>
    <mergeCell ref="A58:B58"/>
    <mergeCell ref="C58:E58"/>
    <mergeCell ref="G56:I56"/>
    <mergeCell ref="C59:E59"/>
    <mergeCell ref="G59:I59"/>
    <mergeCell ref="A55:B55"/>
    <mergeCell ref="A56:B56"/>
    <mergeCell ref="C56:E56"/>
    <mergeCell ref="C55:E55"/>
    <mergeCell ref="G55:I55"/>
    <mergeCell ref="A53:H53"/>
    <mergeCell ref="I1:I2"/>
    <mergeCell ref="A1:B2"/>
    <mergeCell ref="F23:G23"/>
    <mergeCell ref="C2:H2"/>
    <mergeCell ref="C1:H1"/>
    <mergeCell ref="A21:H21"/>
  </mergeCells>
  <phoneticPr fontId="11" type="noConversion"/>
  <pageMargins left="0.70866141732283505" right="0.70866141732283505" top="0.74803149606299202" bottom="0.74803149606299202" header="0.31496062992126" footer="0.31496062992126"/>
  <pageSetup paperSize="9" scale="52" fitToHeight="0" orientation="landscape" r:id="rId1"/>
  <headerFooter>
    <oddFooter>&amp;L&amp;"-,Bold"ITB-UKR-2024-030 &amp;"-,Regular"         Annex A.2 / Додаток A.2&amp;C&amp;P&amp;R&amp;N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992A33C-BE6C-417D-AF41-C68B48988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4C3634-A6E4-4D83-8F5E-A6303C6D0ECF}">
  <ds:schemaRefs>
    <ds:schemaRef ds:uri="http://schemas.microsoft.com/sharepoint/v3/contenttype/forms"/>
  </ds:schemaRefs>
</ds:datastoreItem>
</file>

<file path=customXml/itemProps3.xml><?xml version="1.0" encoding="utf-8"?>
<ds:datastoreItem xmlns:ds="http://schemas.openxmlformats.org/officeDocument/2006/customXml" ds:itemID="{8D7E2B81-AEF8-44DF-A330-E2FB22C50AFF}">
  <ds:schemaRef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purl.org/dc/terms/"/>
    <ds:schemaRef ds:uri="http://schemas.microsoft.com/office/infopath/2007/PartnerControls"/>
    <ds:schemaRef ds:uri="df39d53a-21ec-4f19-b819-c17052708e15"/>
    <ds:schemaRef ds:uri="a3c3f228-6772-4047-ad90-2f0678439fc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Khoshnood Hassanzai</cp:lastModifiedBy>
  <cp:revision/>
  <cp:lastPrinted>2024-05-21T05:19:14Z</cp:lastPrinted>
  <dcterms:created xsi:type="dcterms:W3CDTF">2018-12-06T15:18:10Z</dcterms:created>
  <dcterms:modified xsi:type="dcterms:W3CDTF">2024-10-24T10:40:56Z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