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https://iomint-my.sharepoint.com/personal/mmohammadi1_iom_int/Documents/1.Procurement/RFQs/10. Nov 2024/Family Module/"/>
    </mc:Choice>
  </mc:AlternateContent>
  <xr:revisionPtr revIDLastSave="304" documentId="13_ncr:1_{3E407594-119C-4A96-9305-17AD96154C8E}" xr6:coauthVersionLast="47" xr6:coauthVersionMax="47" xr10:uidLastSave="{9C554E0C-32C6-463C-B8C6-1A815D889529}"/>
  <bookViews>
    <workbookView xWindow="-120" yWindow="-120" windowWidth="38640" windowHeight="21120" xr2:uid="{00000000-000D-0000-FFFF-FFFF00000000}"/>
  </bookViews>
  <sheets>
    <sheet name="Price Schedule" sheetId="2" r:id="rId1"/>
    <sheet name="Family Module " sheetId="3" r:id="rId2"/>
  </sheets>
  <definedNames>
    <definedName name="_xlnm.Print_Area" localSheetId="1">'Family Module '!$A$1:$J$30</definedName>
    <definedName name="_xlnm.Print_Area" localSheetId="0">'Price Schedule'!$A$1:$F$9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 l="1"/>
  <c r="H23" i="3"/>
  <c r="H24" i="3"/>
  <c r="H25" i="3"/>
  <c r="H26" i="3"/>
  <c r="H27" i="3"/>
  <c r="H21" i="3"/>
  <c r="H5" i="3"/>
  <c r="H6" i="3"/>
  <c r="H7" i="3"/>
  <c r="H8" i="3"/>
  <c r="H9" i="3"/>
  <c r="H10" i="3"/>
  <c r="H11" i="3"/>
  <c r="H12" i="3"/>
  <c r="H13" i="3"/>
  <c r="H14" i="3"/>
  <c r="H15" i="3"/>
  <c r="H16" i="3"/>
  <c r="H17" i="3"/>
  <c r="H18" i="3"/>
  <c r="H4" i="3"/>
  <c r="H28" i="3" l="1"/>
  <c r="H19" i="3"/>
  <c r="H29" i="3" l="1"/>
  <c r="D5" i="2" s="1"/>
  <c r="E5" i="2" s="1"/>
  <c r="E6" i="2" s="1"/>
</calcChain>
</file>

<file path=xl/sharedStrings.xml><?xml version="1.0" encoding="utf-8"?>
<sst xmlns="http://schemas.openxmlformats.org/spreadsheetml/2006/main" count="92" uniqueCount="69">
  <si>
    <t>Price Schedule</t>
  </si>
  <si>
    <t>No</t>
  </si>
  <si>
    <t xml:space="preserve">Description </t>
  </si>
  <si>
    <t xml:space="preserve">Required Quntity </t>
  </si>
  <si>
    <t xml:space="preserve">Unit Price </t>
  </si>
  <si>
    <t xml:space="preserve">Total Price </t>
  </si>
  <si>
    <t xml:space="preserve">Remarks </t>
  </si>
  <si>
    <t xml:space="preserve">Family Module </t>
  </si>
  <si>
    <t>Grand Total</t>
  </si>
  <si>
    <t>Essential Items</t>
  </si>
  <si>
    <t>S.NO</t>
  </si>
  <si>
    <t>Items</t>
  </si>
  <si>
    <t>Specifications</t>
  </si>
  <si>
    <t>Unit</t>
  </si>
  <si>
    <t>Pieces</t>
  </si>
  <si>
    <t>total Price</t>
  </si>
  <si>
    <t>Cooking pot</t>
  </si>
  <si>
    <t>Aluminum non-stick cookware, with two handles, 6 liters, Diameter 26.2 cm. Height: 5.8 cm. 2.1 mm</t>
  </si>
  <si>
    <t>each</t>
  </si>
  <si>
    <t xml:space="preserve">Pressure Cooker </t>
  </si>
  <si>
    <t>liter, Net Weight 4Kg+ including lid, handle and rubber, Thick- ness 1mm</t>
  </si>
  <si>
    <t>Tea Pot/Kettle</t>
  </si>
  <si>
    <t xml:space="preserve">
Capacity:3 litre, Aluminum, 1.45 mm, Weight:830g - 840g</t>
  </si>
  <si>
    <t>Kitchen Knife</t>
  </si>
  <si>
    <t>Stainless steel, medium size, 0.74 mm, strong enough for all sort of kitchen use with cover</t>
  </si>
  <si>
    <t>Serving spoon</t>
  </si>
  <si>
    <t>Stainless steel, large size deep spoon, with strong steel handle.
38 cm, 0.12 kg, 0.87 mm</t>
  </si>
  <si>
    <t>Stainless Steel Mugs</t>
  </si>
  <si>
    <t>For drinking water, Stainless steel, 65 - 75 gr, 300ml</t>
  </si>
  <si>
    <t>Plates</t>
  </si>
  <si>
    <t>stainless steel, medium size, round, 22-24 cm, 140-150 gr</t>
  </si>
  <si>
    <t>Table size spoon</t>
  </si>
  <si>
    <t>stainless steel, table size, 20-30 gr. 21.54 cm, 1.01 mm</t>
  </si>
  <si>
    <t xml:space="preserve">Plastic food cover (plastic box for keeping food) </t>
  </si>
  <si>
    <t>Plastic box with two handles and two side opening lid: 35cm x 30cm x 24cm (+/-5%) deep: 900 - 1,000gr</t>
  </si>
  <si>
    <t>Steel Bowl</t>
  </si>
  <si>
    <t>Size 25cm Diameter, weight 160g-170g, material: stainless steel</t>
  </si>
  <si>
    <t>Hand Soap Bar</t>
  </si>
  <si>
    <t>Multipurpose regular Soap Bars, Weight per bar should be 125 gr (+) with minimum 2 years expiry date, suitable for bathing and hand washing</t>
  </si>
  <si>
    <t>Laundry Soap</t>
  </si>
  <si>
    <t>Ordinary Soap, Weight per bar 200 (+-) gr, Laundry soap shall be free from objectionable odour</t>
  </si>
  <si>
    <t>Gas Cylinder with an attached Stove</t>
  </si>
  <si>
    <t>5 kg capacity, 4 Kg empty cylinder, with robust single burner
4.77 kg without burner, burner=0.35 kg, 41 cmx 19 cm diam- eter</t>
  </si>
  <si>
    <t>Type 1 - Locally Procured</t>
  </si>
  <si>
    <t>Plastic outdoor Rug (Chetai)</t>
  </si>
  <si>
    <t>size 9*12 FT, Virgin Polypropylene plastic made, three fold, rectangular</t>
  </si>
  <si>
    <t>Metallic/Stainless Bucket</t>
  </si>
  <si>
    <t>Metallic/Stainless steel bucket, Durable handle, Thickness 0.5mm, Weight 800-900(g) Diameter 28 (cm) Height 24.5 (cm), Approx. 10 +- Liter</t>
  </si>
  <si>
    <t xml:space="preserve">Total price for Essential Items </t>
  </si>
  <si>
    <t>Supplementary Items</t>
  </si>
  <si>
    <t xml:space="preserve">Towel </t>
  </si>
  <si>
    <t>Cotton 100%, dark color, size 40cmx75cm, Minimum Weight:200g, All hems are overlocked</t>
  </si>
  <si>
    <t>pcs</t>
  </si>
  <si>
    <t>Jerry can</t>
  </si>
  <si>
    <t>Semi-Collapsible Jerry Can made of food grade LDPE and should not contain toxic elements, 10 liter capacity (+)</t>
  </si>
  <si>
    <t>Plastic soap dish (soap case)/Soap Box</t>
  </si>
  <si>
    <t>Plastic with covering cap, shape rectangular (for 250gm soap, must be able to close)</t>
  </si>
  <si>
    <t xml:space="preserve">Type 2 </t>
  </si>
  <si>
    <t>Stiff Yard Broom</t>
  </si>
  <si>
    <t>Synthetic filled domestic Yard Broom with stiff polypropylene bristles making it suitable for wet and dry rough surfaces. Filled with Black and White 0.76mm polypropylene, trimmed at 89mm. Ideal for sweeping paths and patios. Dimensions: 267mm x 76mm</t>
  </si>
  <si>
    <t xml:space="preserve">Tava Pan (Bread Cooking Pot) </t>
  </si>
  <si>
    <t>37 Cm length, made of aluminum with two handle, weight 700 Gm
+-. 38 cm dia</t>
  </si>
  <si>
    <t xml:space="preserve">NFI Checklist </t>
  </si>
  <si>
    <t>A-4 size 120 GSM Paper color printing on both side</t>
  </si>
  <si>
    <t>Packing Bag</t>
  </si>
  <si>
    <t>Terylene or nylon material with handles strongly stitched and one zip that are strongly stitched at both ends, size that accommodate all the above items, adjusting kits contents. With Kits name, donor and IOM log on both sides 46 cm x 67 cm x 44 cm</t>
  </si>
  <si>
    <t xml:space="preserve">Total price for Supplementary Items </t>
  </si>
  <si>
    <t xml:space="preserve">Grant Total for Family Modules </t>
  </si>
  <si>
    <r>
      <rPr>
        <b/>
        <sz val="11"/>
        <color theme="1"/>
        <rFont val="Calibri"/>
        <family val="2"/>
        <scheme val="minor"/>
      </rPr>
      <t>Note:</t>
    </r>
    <r>
      <rPr>
        <sz val="11"/>
        <color theme="1"/>
        <rFont val="Calibri"/>
        <family val="2"/>
        <scheme val="minor"/>
      </rPr>
      <t xml:space="preserve"> Please ensure to enter the unit price cost of each item in the Family Module Excel Worksheet. This sheet, named "Price Schedule," is designed to automatically update, with all cells locked for security.
Following entry, kindly print, sign, and stamp both sheets. Attach them with the other bidding documents. It's crucial that the total price on this sheet matches the total amount specified in FORM H: PRICE SCHEDULE of the ITB Documents.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</si>
</sst>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0"/>
  </numFmts>
  <fonts count="9" x14ac:knownFonts="1">
    <font>
      <sz val="11"/>
      <color theme="1"/>
      <name val="Calibri"/>
      <family val="2"/>
      <scheme val="minor"/>
    </font>
    <font>
      <b/>
      <sz val="12"/>
      <color theme="1"/>
      <name val="Arial"/>
      <family val="2"/>
    </font>
    <font>
      <sz val="10"/>
      <color theme="1"/>
      <name val="Arial"/>
      <family val="2"/>
    </font>
    <font>
      <sz val="12"/>
      <color theme="1"/>
      <name val="Arial"/>
      <family val="2"/>
    </font>
    <font>
      <sz val="12"/>
      <name val="Arial"/>
      <family val="2"/>
    </font>
    <font>
      <sz val="10"/>
      <name val="Times New Roman"/>
      <family val="1"/>
    </font>
    <font>
      <b/>
      <sz val="11"/>
      <color theme="1"/>
      <name val="Calibri"/>
      <family val="2"/>
      <scheme val="minor"/>
    </font>
    <font>
      <sz val="11"/>
      <color theme="1"/>
      <name val="Calibri"/>
      <family val="2"/>
      <scheme val="minor"/>
    </font>
    <font>
      <b/>
      <sz val="16"/>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C000"/>
        <bgColor indexed="64"/>
      </patternFill>
    </fill>
    <fill>
      <patternFill patternType="solid">
        <fgColor rgb="FF002060"/>
        <bgColor indexed="64"/>
      </patternFill>
    </fill>
  </fills>
  <borders count="37">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top style="thin">
        <color indexed="64"/>
      </top>
      <bottom/>
      <diagonal/>
    </border>
  </borders>
  <cellStyleXfs count="4">
    <xf numFmtId="0" fontId="0" fillId="0" borderId="0"/>
    <xf numFmtId="0" fontId="5" fillId="0" borderId="0"/>
    <xf numFmtId="43" fontId="7" fillId="0" borderId="0" applyFont="0" applyFill="0" applyBorder="0" applyAlignment="0" applyProtection="0"/>
    <xf numFmtId="44" fontId="7" fillId="0" borderId="0" applyFont="0" applyFill="0" applyBorder="0" applyAlignment="0" applyProtection="0"/>
  </cellStyleXfs>
  <cellXfs count="96">
    <xf numFmtId="0" fontId="0" fillId="0" borderId="0" xfId="0"/>
    <xf numFmtId="0" fontId="2" fillId="4" borderId="0" xfId="0" applyFont="1" applyFill="1"/>
    <xf numFmtId="0" fontId="1" fillId="2" borderId="14" xfId="0" applyFont="1" applyFill="1" applyBorder="1" applyAlignment="1">
      <alignment vertical="center"/>
    </xf>
    <xf numFmtId="0" fontId="1" fillId="2" borderId="15" xfId="0" applyFont="1" applyFill="1" applyBorder="1" applyAlignment="1">
      <alignment vertical="center"/>
    </xf>
    <xf numFmtId="0" fontId="1" fillId="2" borderId="16" xfId="0" applyFont="1" applyFill="1" applyBorder="1" applyAlignment="1">
      <alignment vertical="center"/>
    </xf>
    <xf numFmtId="0" fontId="1" fillId="2" borderId="1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6" xfId="0" applyFont="1" applyFill="1" applyBorder="1" applyAlignment="1">
      <alignment wrapText="1"/>
    </xf>
    <xf numFmtId="0" fontId="4" fillId="2" borderId="6" xfId="0" applyFont="1" applyFill="1" applyBorder="1" applyAlignment="1">
      <alignment wrapText="1"/>
    </xf>
    <xf numFmtId="0" fontId="3" fillId="2" borderId="6" xfId="0" applyFont="1" applyFill="1" applyBorder="1" applyAlignment="1">
      <alignment horizontal="center" wrapText="1"/>
    </xf>
    <xf numFmtId="0" fontId="3" fillId="2" borderId="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8" xfId="0" applyFont="1" applyFill="1" applyBorder="1" applyAlignment="1">
      <alignment vertical="center" wrapText="1"/>
    </xf>
    <xf numFmtId="0" fontId="3" fillId="2" borderId="8" xfId="0" applyFont="1" applyFill="1" applyBorder="1" applyAlignment="1">
      <alignment horizontal="justify" vertical="center" wrapText="1"/>
    </xf>
    <xf numFmtId="0" fontId="3" fillId="2" borderId="8" xfId="0" applyFont="1" applyFill="1" applyBorder="1" applyAlignment="1">
      <alignment horizontal="center" vertical="center" wrapText="1"/>
    </xf>
    <xf numFmtId="0" fontId="3" fillId="2" borderId="8" xfId="0" applyFont="1" applyFill="1" applyBorder="1" applyAlignment="1">
      <alignment wrapText="1"/>
    </xf>
    <xf numFmtId="0" fontId="3" fillId="2" borderId="8" xfId="0" applyFont="1" applyFill="1" applyBorder="1" applyAlignment="1">
      <alignment horizontal="center" wrapText="1"/>
    </xf>
    <xf numFmtId="0" fontId="3" fillId="2" borderId="8" xfId="0" applyFont="1" applyFill="1" applyBorder="1" applyAlignment="1">
      <alignment horizontal="center"/>
    </xf>
    <xf numFmtId="0" fontId="3" fillId="0" borderId="8" xfId="0" applyFont="1" applyBorder="1" applyAlignment="1">
      <alignment wrapText="1"/>
    </xf>
    <xf numFmtId="0" fontId="3" fillId="2" borderId="8" xfId="0" applyFont="1" applyFill="1" applyBorder="1" applyAlignment="1">
      <alignment horizontal="left" vertical="center" wrapText="1"/>
    </xf>
    <xf numFmtId="0" fontId="2" fillId="2" borderId="0" xfId="0" applyFont="1" applyFill="1"/>
    <xf numFmtId="0" fontId="3" fillId="0" borderId="8" xfId="0" applyFont="1" applyBorder="1" applyAlignment="1">
      <alignment horizontal="justify" vertical="center" wrapText="1"/>
    </xf>
    <xf numFmtId="0" fontId="3" fillId="0" borderId="8" xfId="0" applyFont="1" applyBorder="1" applyAlignment="1">
      <alignment vertical="center" wrapText="1"/>
    </xf>
    <xf numFmtId="0" fontId="3" fillId="2" borderId="18" xfId="0" applyFont="1" applyFill="1" applyBorder="1" applyAlignment="1">
      <alignment horizontal="center" vertical="center" wrapText="1"/>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4" xfId="0" applyFont="1" applyFill="1" applyBorder="1" applyAlignment="1">
      <alignment vertical="center"/>
    </xf>
    <xf numFmtId="0" fontId="3" fillId="2" borderId="24" xfId="0" applyFont="1" applyFill="1" applyBorder="1" applyAlignment="1">
      <alignment vertical="center" wrapText="1"/>
    </xf>
    <xf numFmtId="0" fontId="3" fillId="2" borderId="24" xfId="0" applyFont="1" applyFill="1" applyBorder="1" applyAlignment="1">
      <alignment horizontal="center" vertical="center"/>
    </xf>
    <xf numFmtId="0" fontId="3" fillId="2" borderId="24" xfId="0" applyFont="1" applyFill="1" applyBorder="1" applyAlignment="1">
      <alignment horizontal="center" vertical="center" wrapText="1"/>
    </xf>
    <xf numFmtId="0" fontId="2" fillId="2" borderId="0" xfId="0" applyFont="1" applyFill="1" applyAlignment="1">
      <alignment vertical="center"/>
    </xf>
    <xf numFmtId="0" fontId="2" fillId="4" borderId="0" xfId="0" applyFont="1" applyFill="1" applyAlignment="1">
      <alignment vertical="center"/>
    </xf>
    <xf numFmtId="0" fontId="3" fillId="2" borderId="8" xfId="0" applyFont="1" applyFill="1" applyBorder="1" applyAlignment="1">
      <alignment horizontal="center" vertical="center"/>
    </xf>
    <xf numFmtId="0" fontId="3" fillId="2" borderId="8" xfId="0" applyFont="1" applyFill="1" applyBorder="1" applyAlignment="1">
      <alignment vertical="center"/>
    </xf>
    <xf numFmtId="0" fontId="3" fillId="2" borderId="19" xfId="0" applyFont="1" applyFill="1" applyBorder="1" applyAlignment="1">
      <alignment horizontal="center" vertical="center"/>
    </xf>
    <xf numFmtId="0" fontId="3" fillId="2" borderId="25" xfId="0" applyFont="1" applyFill="1" applyBorder="1"/>
    <xf numFmtId="0" fontId="3" fillId="2" borderId="25" xfId="0" applyFont="1" applyFill="1" applyBorder="1" applyAlignment="1">
      <alignment vertical="center"/>
    </xf>
    <xf numFmtId="0" fontId="3" fillId="2" borderId="25" xfId="0" applyFont="1" applyFill="1" applyBorder="1" applyAlignment="1">
      <alignment vertical="center" wrapText="1"/>
    </xf>
    <xf numFmtId="0" fontId="3" fillId="2" borderId="25" xfId="0" applyFont="1" applyFill="1" applyBorder="1" applyAlignment="1">
      <alignment horizontal="center" vertical="center"/>
    </xf>
    <xf numFmtId="0" fontId="3" fillId="2" borderId="25" xfId="0" applyFont="1" applyFill="1" applyBorder="1" applyAlignment="1">
      <alignment horizontal="center" vertical="center" wrapText="1"/>
    </xf>
    <xf numFmtId="0" fontId="0" fillId="0" borderId="24" xfId="0" applyBorder="1" applyAlignment="1">
      <alignment horizontal="center" vertical="center"/>
    </xf>
    <xf numFmtId="0" fontId="0" fillId="0" borderId="22" xfId="0"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43" fontId="0" fillId="0" borderId="0" xfId="2" applyFont="1"/>
    <xf numFmtId="43" fontId="0" fillId="2" borderId="24" xfId="2" applyFont="1" applyFill="1" applyBorder="1" applyAlignment="1">
      <alignment horizontal="center" vertical="center"/>
    </xf>
    <xf numFmtId="0" fontId="3" fillId="2" borderId="30" xfId="0" applyFont="1" applyFill="1" applyBorder="1" applyAlignment="1">
      <alignment horizontal="center" vertical="center" wrapText="1"/>
    </xf>
    <xf numFmtId="0" fontId="3" fillId="2" borderId="28"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9" xfId="0" applyFont="1" applyFill="1" applyBorder="1" applyAlignment="1">
      <alignment vertical="center" wrapText="1"/>
    </xf>
    <xf numFmtId="0" fontId="3" fillId="2" borderId="9" xfId="0" applyFont="1" applyFill="1" applyBorder="1" applyAlignment="1">
      <alignment horizontal="justify" vertical="center" wrapText="1"/>
    </xf>
    <xf numFmtId="0" fontId="3" fillId="2" borderId="9"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0" fillId="0" borderId="8" xfId="0" applyBorder="1"/>
    <xf numFmtId="43" fontId="0" fillId="2" borderId="24" xfId="0" applyNumberFormat="1" applyFill="1" applyBorder="1" applyAlignment="1">
      <alignment horizontal="center" vertical="center"/>
    </xf>
    <xf numFmtId="43" fontId="0" fillId="0" borderId="8" xfId="0" applyNumberFormat="1" applyBorder="1"/>
    <xf numFmtId="0" fontId="1" fillId="2" borderId="35" xfId="0" applyFont="1" applyFill="1" applyBorder="1" applyAlignment="1">
      <alignment horizontal="center" vertical="center"/>
    </xf>
    <xf numFmtId="0" fontId="3" fillId="2" borderId="24" xfId="0" applyFont="1" applyFill="1" applyBorder="1" applyAlignment="1">
      <alignment horizontal="center"/>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xf>
    <xf numFmtId="0" fontId="1" fillId="2" borderId="11" xfId="0" applyFont="1" applyFill="1" applyBorder="1" applyAlignment="1">
      <alignment horizontal="center" vertical="center" wrapText="1"/>
    </xf>
    <xf numFmtId="44" fontId="3" fillId="2" borderId="24" xfId="3" applyFont="1" applyFill="1" applyBorder="1" applyAlignment="1">
      <alignment horizontal="center" wrapText="1"/>
    </xf>
    <xf numFmtId="44" fontId="3" fillId="2" borderId="8" xfId="3" applyFont="1" applyFill="1" applyBorder="1" applyAlignment="1">
      <alignment horizontal="center" wrapText="1"/>
    </xf>
    <xf numFmtId="44" fontId="3" fillId="2" borderId="33" xfId="3" applyFont="1" applyFill="1" applyBorder="1" applyAlignment="1">
      <alignment horizontal="center" vertical="center" wrapText="1"/>
    </xf>
    <xf numFmtId="44" fontId="3" fillId="2" borderId="24" xfId="3" applyFont="1" applyFill="1" applyBorder="1" applyAlignment="1">
      <alignment horizontal="center" vertical="center"/>
    </xf>
    <xf numFmtId="44" fontId="3" fillId="2" borderId="27" xfId="3" applyFont="1" applyFill="1" applyBorder="1" applyAlignment="1">
      <alignment horizontal="center" vertical="center"/>
    </xf>
    <xf numFmtId="44" fontId="3" fillId="2" borderId="29" xfId="3" applyFont="1" applyFill="1" applyBorder="1" applyAlignment="1">
      <alignment horizontal="center" vertical="center"/>
    </xf>
    <xf numFmtId="44" fontId="3" fillId="2" borderId="24" xfId="3" applyFont="1" applyFill="1" applyBorder="1" applyAlignment="1" applyProtection="1">
      <alignment horizontal="center" wrapText="1"/>
      <protection locked="0"/>
    </xf>
    <xf numFmtId="44" fontId="3" fillId="2" borderId="8" xfId="3" applyFont="1" applyFill="1" applyBorder="1" applyAlignment="1" applyProtection="1">
      <alignment horizontal="center" vertical="center" wrapText="1"/>
      <protection locked="0"/>
    </xf>
    <xf numFmtId="44" fontId="3" fillId="2" borderId="8" xfId="3" applyFont="1" applyFill="1" applyBorder="1" applyAlignment="1" applyProtection="1">
      <alignment horizontal="center" wrapText="1"/>
      <protection locked="0"/>
    </xf>
    <xf numFmtId="44" fontId="3" fillId="2" borderId="24" xfId="3" applyFont="1" applyFill="1" applyBorder="1" applyAlignment="1" applyProtection="1">
      <alignment horizontal="center" vertical="center"/>
      <protection locked="0"/>
    </xf>
    <xf numFmtId="44" fontId="3" fillId="2" borderId="8" xfId="3" applyFont="1" applyFill="1" applyBorder="1" applyAlignment="1" applyProtection="1">
      <alignment horizontal="center" vertical="center"/>
      <protection locked="0"/>
    </xf>
    <xf numFmtId="44" fontId="3" fillId="2" borderId="25" xfId="3" applyFont="1" applyFill="1" applyBorder="1" applyAlignment="1" applyProtection="1">
      <alignment horizontal="center" vertical="center"/>
      <protection locked="0"/>
    </xf>
    <xf numFmtId="44" fontId="0" fillId="0" borderId="24" xfId="0" applyNumberFormat="1" applyBorder="1" applyAlignment="1">
      <alignment horizontal="center" vertical="center"/>
    </xf>
    <xf numFmtId="0" fontId="0" fillId="2" borderId="8" xfId="0" applyFill="1" applyBorder="1" applyAlignment="1">
      <alignment horizontal="left" vertical="center"/>
    </xf>
    <xf numFmtId="0" fontId="0" fillId="5" borderId="36" xfId="0" applyFill="1" applyBorder="1" applyAlignment="1">
      <alignment horizontal="center" wrapText="1"/>
    </xf>
    <xf numFmtId="0" fontId="0" fillId="5" borderId="0" xfId="0" applyFill="1" applyAlignment="1">
      <alignment horizontal="center" wrapText="1"/>
    </xf>
    <xf numFmtId="0" fontId="0" fillId="0" borderId="0" xfId="0" applyAlignment="1">
      <alignment horizontal="center"/>
    </xf>
    <xf numFmtId="0" fontId="0" fillId="0" borderId="1" xfId="0" applyBorder="1" applyAlignment="1">
      <alignment horizontal="center"/>
    </xf>
    <xf numFmtId="0" fontId="8" fillId="6" borderId="2" xfId="0" applyFont="1" applyFill="1" applyBorder="1" applyAlignment="1">
      <alignment horizontal="center"/>
    </xf>
    <xf numFmtId="0" fontId="8" fillId="6" borderId="3" xfId="0" applyFont="1" applyFill="1" applyBorder="1" applyAlignment="1">
      <alignment horizontal="center"/>
    </xf>
    <xf numFmtId="0" fontId="6" fillId="0" borderId="26" xfId="0" applyFont="1" applyBorder="1" applyAlignment="1">
      <alignment horizontal="center"/>
    </xf>
    <xf numFmtId="0" fontId="6" fillId="0" borderId="32" xfId="0" applyFont="1" applyBorder="1" applyAlignment="1">
      <alignment horizontal="center"/>
    </xf>
    <xf numFmtId="0" fontId="6" fillId="0" borderId="18" xfId="0" applyFont="1" applyBorder="1" applyAlignment="1">
      <alignment horizont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0" xfId="0" applyFont="1" applyFill="1" applyAlignment="1">
      <alignment horizontal="center" vertical="center"/>
    </xf>
    <xf numFmtId="164" fontId="1" fillId="2" borderId="13" xfId="0" applyNumberFormat="1" applyFont="1" applyFill="1" applyBorder="1" applyAlignment="1">
      <alignment horizontal="center"/>
    </xf>
    <xf numFmtId="164" fontId="1" fillId="2" borderId="0" xfId="0" applyNumberFormat="1" applyFont="1" applyFill="1" applyAlignment="1">
      <alignment horizontal="center"/>
    </xf>
    <xf numFmtId="0" fontId="1" fillId="3" borderId="20"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21" xfId="0" applyFont="1" applyFill="1" applyBorder="1" applyAlignment="1">
      <alignment horizontal="center" vertical="center"/>
    </xf>
    <xf numFmtId="0" fontId="1" fillId="2" borderId="34" xfId="0" applyFont="1" applyFill="1" applyBorder="1" applyAlignment="1">
      <alignment horizontal="center" vertical="center"/>
    </xf>
  </cellXfs>
  <cellStyles count="4">
    <cellStyle name="Comma" xfId="2" builtinId="3"/>
    <cellStyle name="Currency" xfId="3" builtinId="4"/>
    <cellStyle name="Normal" xfId="0" builtinId="0"/>
    <cellStyle name="Normal 2" xfId="1" xr:uid="{E7CD9EEB-76E0-48F7-9777-B7E53492EC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12DFC-9CEB-4238-9F6E-F5AC2E529520}">
  <sheetPr codeName="Sheet1">
    <tabColor rgb="FF00B050"/>
  </sheetPr>
  <dimension ref="A1:P9"/>
  <sheetViews>
    <sheetView tabSelected="1" view="pageBreakPreview" zoomScale="175" zoomScaleNormal="190" zoomScaleSheetLayoutView="175" workbookViewId="0">
      <selection activeCell="E10" sqref="E10"/>
    </sheetView>
  </sheetViews>
  <sheetFormatPr defaultRowHeight="15" x14ac:dyDescent="0.25"/>
  <cols>
    <col min="2" max="2" width="25.85546875" bestFit="1" customWidth="1"/>
    <col min="3" max="5" width="20.85546875" customWidth="1"/>
    <col min="6" max="6" width="16.85546875" bestFit="1" customWidth="1"/>
    <col min="9" max="9" width="10" bestFit="1" customWidth="1"/>
    <col min="10" max="10" width="11.140625" bestFit="1" customWidth="1"/>
  </cols>
  <sheetData>
    <row r="1" spans="1:16" x14ac:dyDescent="0.25">
      <c r="A1" s="78"/>
      <c r="B1" s="78"/>
      <c r="C1" s="78"/>
      <c r="D1" s="78"/>
      <c r="E1" s="78"/>
      <c r="F1" s="78"/>
      <c r="G1" s="78"/>
    </row>
    <row r="2" spans="1:16" ht="15.75" thickBot="1" x14ac:dyDescent="0.3">
      <c r="A2" s="79"/>
      <c r="B2" s="79"/>
      <c r="C2" s="79"/>
      <c r="D2" s="79"/>
      <c r="E2" s="79"/>
      <c r="F2" s="79"/>
      <c r="G2" s="78"/>
    </row>
    <row r="3" spans="1:16" ht="21.75" thickBot="1" x14ac:dyDescent="0.4">
      <c r="A3" s="80" t="s">
        <v>0</v>
      </c>
      <c r="B3" s="81"/>
      <c r="C3" s="81"/>
      <c r="D3" s="81"/>
      <c r="E3" s="81"/>
      <c r="F3" s="81"/>
      <c r="G3" s="78"/>
    </row>
    <row r="4" spans="1:16" x14ac:dyDescent="0.25">
      <c r="A4" s="43" t="s">
        <v>1</v>
      </c>
      <c r="B4" s="44" t="s">
        <v>2</v>
      </c>
      <c r="C4" s="44" t="s">
        <v>3</v>
      </c>
      <c r="D4" s="44" t="s">
        <v>4</v>
      </c>
      <c r="E4" s="44" t="s">
        <v>5</v>
      </c>
      <c r="F4" s="44" t="s">
        <v>6</v>
      </c>
      <c r="G4" s="78"/>
      <c r="I4" s="45"/>
      <c r="J4" s="45"/>
      <c r="K4" s="45"/>
      <c r="L4" s="45"/>
      <c r="M4" s="45"/>
      <c r="N4" s="45"/>
      <c r="O4" s="45"/>
      <c r="P4" s="45"/>
    </row>
    <row r="5" spans="1:16" x14ac:dyDescent="0.25">
      <c r="A5" s="42">
        <v>1</v>
      </c>
      <c r="B5" s="75" t="s">
        <v>7</v>
      </c>
      <c r="C5" s="46">
        <v>3000</v>
      </c>
      <c r="D5" s="74">
        <f>'Family Module '!H29</f>
        <v>0</v>
      </c>
      <c r="E5" s="55">
        <f>D5*C5</f>
        <v>0</v>
      </c>
      <c r="F5" s="41"/>
      <c r="G5" s="78"/>
      <c r="I5" s="45"/>
      <c r="J5" s="45"/>
      <c r="K5" s="45"/>
      <c r="L5" s="45"/>
      <c r="M5" s="45"/>
      <c r="N5" s="45"/>
      <c r="O5" s="45"/>
      <c r="P5" s="45"/>
    </row>
    <row r="6" spans="1:16" x14ac:dyDescent="0.25">
      <c r="A6" s="54"/>
      <c r="B6" s="82" t="s">
        <v>8</v>
      </c>
      <c r="C6" s="83"/>
      <c r="D6" s="84"/>
      <c r="E6" s="56">
        <f>SUM(E5:E5)</f>
        <v>0</v>
      </c>
      <c r="F6" s="54"/>
      <c r="G6" s="78"/>
    </row>
    <row r="7" spans="1:16" ht="14.45" customHeight="1" x14ac:dyDescent="0.25">
      <c r="A7" s="76" t="s">
        <v>68</v>
      </c>
      <c r="B7" s="76"/>
      <c r="C7" s="76"/>
      <c r="D7" s="76"/>
      <c r="E7" s="76"/>
      <c r="F7" s="76"/>
    </row>
    <row r="8" spans="1:16" x14ac:dyDescent="0.25">
      <c r="A8" s="77"/>
      <c r="B8" s="77"/>
      <c r="C8" s="77"/>
      <c r="D8" s="77"/>
      <c r="E8" s="77"/>
      <c r="F8" s="77"/>
    </row>
    <row r="9" spans="1:16" ht="48.95" customHeight="1" x14ac:dyDescent="0.25">
      <c r="A9" s="77"/>
      <c r="B9" s="77"/>
      <c r="C9" s="77"/>
      <c r="D9" s="77"/>
      <c r="E9" s="77"/>
      <c r="F9" s="77"/>
    </row>
  </sheetData>
  <sheetProtection algorithmName="SHA-512" hashValue="9jfQPE1y7PtxkAV9N98QZ0thII1/0DZ87+47/n38JuK/i4oy3ZP4VIBEH52gBKWHD24IdOfUQcq7rtwrdJPk5A==" saltValue="80hBiXFevxwADxSF6DpntQ==" spinCount="100000" sheet="1" objects="1" scenarios="1"/>
  <mergeCells count="5">
    <mergeCell ref="A7:F9"/>
    <mergeCell ref="A1:F2"/>
    <mergeCell ref="G1:G6"/>
    <mergeCell ref="A3:F3"/>
    <mergeCell ref="B6:D6"/>
  </mergeCells>
  <pageMargins left="0.7" right="0.7" top="0.75" bottom="0.75" header="0.3" footer="0.3"/>
  <pageSetup scale="79" orientation="portrait"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DE44E-9616-4169-8F97-8F39610A1DBB}">
  <sheetPr codeName="Sheet2">
    <tabColor rgb="FFFF0000"/>
  </sheetPr>
  <dimension ref="A1:J30"/>
  <sheetViews>
    <sheetView view="pageBreakPreview" zoomScale="160" zoomScaleNormal="100" zoomScaleSheetLayoutView="160" workbookViewId="0">
      <selection activeCell="D12" sqref="D12"/>
    </sheetView>
  </sheetViews>
  <sheetFormatPr defaultColWidth="21.85546875" defaultRowHeight="12.75" x14ac:dyDescent="0.2"/>
  <cols>
    <col min="1" max="2" width="12.140625" style="1" customWidth="1"/>
    <col min="3" max="3" width="33.42578125" style="1" bestFit="1" customWidth="1"/>
    <col min="4" max="4" width="73.85546875" style="1" bestFit="1" customWidth="1"/>
    <col min="5" max="6" width="10.140625" style="1" customWidth="1"/>
    <col min="7" max="7" width="14.42578125" style="1" customWidth="1"/>
    <col min="8" max="8" width="17.5703125" style="1" customWidth="1"/>
    <col min="9" max="9" width="13.42578125" style="1" customWidth="1"/>
    <col min="10" max="10" width="5.28515625" style="1" customWidth="1"/>
    <col min="11" max="16384" width="21.85546875" style="1"/>
  </cols>
  <sheetData>
    <row r="1" spans="1:10" ht="48" customHeight="1" x14ac:dyDescent="0.2">
      <c r="A1" s="88" t="s">
        <v>7</v>
      </c>
      <c r="B1" s="89"/>
      <c r="C1" s="89"/>
      <c r="D1" s="89"/>
      <c r="E1" s="89"/>
      <c r="F1" s="89"/>
      <c r="G1" s="89"/>
      <c r="H1" s="89"/>
      <c r="I1" s="89"/>
      <c r="J1" s="21"/>
    </row>
    <row r="2" spans="1:10" ht="14.45" customHeight="1" thickBot="1" x14ac:dyDescent="0.3">
      <c r="A2" s="90" t="s">
        <v>9</v>
      </c>
      <c r="B2" s="91"/>
      <c r="C2" s="91"/>
      <c r="D2" s="91"/>
      <c r="E2" s="91"/>
      <c r="F2" s="91"/>
      <c r="G2" s="91"/>
      <c r="H2" s="91"/>
      <c r="I2" s="91"/>
      <c r="J2" s="21"/>
    </row>
    <row r="3" spans="1:10" ht="16.5" thickBot="1" x14ac:dyDescent="0.25">
      <c r="A3" s="2" t="s">
        <v>10</v>
      </c>
      <c r="B3" s="3"/>
      <c r="C3" s="4" t="s">
        <v>11</v>
      </c>
      <c r="D3" s="5" t="s">
        <v>12</v>
      </c>
      <c r="E3" s="57" t="s">
        <v>13</v>
      </c>
      <c r="F3" s="59" t="s">
        <v>14</v>
      </c>
      <c r="G3" s="60" t="s">
        <v>4</v>
      </c>
      <c r="H3" s="60" t="s">
        <v>15</v>
      </c>
      <c r="I3" s="61" t="s">
        <v>6</v>
      </c>
      <c r="J3" s="21"/>
    </row>
    <row r="4" spans="1:10" ht="30" x14ac:dyDescent="0.2">
      <c r="A4" s="6">
        <v>1</v>
      </c>
      <c r="B4" s="7"/>
      <c r="C4" s="8" t="s">
        <v>16</v>
      </c>
      <c r="D4" s="9" t="s">
        <v>17</v>
      </c>
      <c r="E4" s="10" t="s">
        <v>18</v>
      </c>
      <c r="F4" s="58">
        <v>1</v>
      </c>
      <c r="G4" s="68"/>
      <c r="H4" s="62">
        <f>G4*F4</f>
        <v>0</v>
      </c>
      <c r="I4" s="58"/>
      <c r="J4" s="21"/>
    </row>
    <row r="5" spans="1:10" ht="15" x14ac:dyDescent="0.2">
      <c r="A5" s="11">
        <v>2</v>
      </c>
      <c r="B5" s="12"/>
      <c r="C5" s="13" t="s">
        <v>19</v>
      </c>
      <c r="D5" s="14" t="s">
        <v>20</v>
      </c>
      <c r="E5" s="15" t="s">
        <v>18</v>
      </c>
      <c r="F5" s="15">
        <v>1</v>
      </c>
      <c r="G5" s="69"/>
      <c r="H5" s="63">
        <f t="shared" ref="H5:H18" si="0">G5*F5</f>
        <v>0</v>
      </c>
      <c r="I5" s="15"/>
      <c r="J5" s="21"/>
    </row>
    <row r="6" spans="1:10" ht="30" x14ac:dyDescent="0.2">
      <c r="A6" s="11">
        <v>3</v>
      </c>
      <c r="B6" s="12"/>
      <c r="C6" s="16" t="s">
        <v>21</v>
      </c>
      <c r="D6" s="16" t="s">
        <v>22</v>
      </c>
      <c r="E6" s="17" t="s">
        <v>18</v>
      </c>
      <c r="F6" s="18">
        <v>1</v>
      </c>
      <c r="G6" s="70"/>
      <c r="H6" s="63">
        <f t="shared" si="0"/>
        <v>0</v>
      </c>
      <c r="I6" s="18"/>
      <c r="J6" s="21"/>
    </row>
    <row r="7" spans="1:10" ht="30" x14ac:dyDescent="0.2">
      <c r="A7" s="11">
        <v>4</v>
      </c>
      <c r="B7" s="12"/>
      <c r="C7" s="16" t="s">
        <v>23</v>
      </c>
      <c r="D7" s="16" t="s">
        <v>24</v>
      </c>
      <c r="E7" s="17" t="s">
        <v>18</v>
      </c>
      <c r="F7" s="18">
        <v>1</v>
      </c>
      <c r="G7" s="70"/>
      <c r="H7" s="63">
        <f t="shared" si="0"/>
        <v>0</v>
      </c>
      <c r="I7" s="18"/>
      <c r="J7" s="21"/>
    </row>
    <row r="8" spans="1:10" ht="30" x14ac:dyDescent="0.2">
      <c r="A8" s="11">
        <v>5</v>
      </c>
      <c r="B8" s="12"/>
      <c r="C8" s="16" t="s">
        <v>25</v>
      </c>
      <c r="D8" s="19" t="s">
        <v>26</v>
      </c>
      <c r="E8" s="17" t="s">
        <v>18</v>
      </c>
      <c r="F8" s="18">
        <v>1</v>
      </c>
      <c r="G8" s="70"/>
      <c r="H8" s="63">
        <f t="shared" si="0"/>
        <v>0</v>
      </c>
      <c r="I8" s="18"/>
      <c r="J8" s="21"/>
    </row>
    <row r="9" spans="1:10" ht="15" x14ac:dyDescent="0.2">
      <c r="A9" s="11">
        <v>6</v>
      </c>
      <c r="B9" s="12"/>
      <c r="C9" s="16" t="s">
        <v>27</v>
      </c>
      <c r="D9" s="16" t="s">
        <v>28</v>
      </c>
      <c r="E9" s="17" t="s">
        <v>18</v>
      </c>
      <c r="F9" s="18">
        <v>6</v>
      </c>
      <c r="G9" s="70"/>
      <c r="H9" s="63">
        <f t="shared" si="0"/>
        <v>0</v>
      </c>
      <c r="I9" s="18"/>
      <c r="J9" s="21"/>
    </row>
    <row r="10" spans="1:10" ht="15" x14ac:dyDescent="0.2">
      <c r="A10" s="11">
        <v>7</v>
      </c>
      <c r="B10" s="12"/>
      <c r="C10" s="16" t="s">
        <v>29</v>
      </c>
      <c r="D10" s="16" t="s">
        <v>30</v>
      </c>
      <c r="E10" s="17" t="s">
        <v>18</v>
      </c>
      <c r="F10" s="18">
        <v>6</v>
      </c>
      <c r="G10" s="70"/>
      <c r="H10" s="63">
        <f t="shared" si="0"/>
        <v>0</v>
      </c>
      <c r="I10" s="18"/>
      <c r="J10" s="21"/>
    </row>
    <row r="11" spans="1:10" ht="15" x14ac:dyDescent="0.2">
      <c r="A11" s="11">
        <v>8</v>
      </c>
      <c r="B11" s="12"/>
      <c r="C11" s="16" t="s">
        <v>31</v>
      </c>
      <c r="D11" s="16" t="s">
        <v>32</v>
      </c>
      <c r="E11" s="17" t="s">
        <v>18</v>
      </c>
      <c r="F11" s="18">
        <v>6</v>
      </c>
      <c r="G11" s="70"/>
      <c r="H11" s="63">
        <f t="shared" si="0"/>
        <v>0</v>
      </c>
      <c r="I11" s="18"/>
      <c r="J11" s="21"/>
    </row>
    <row r="12" spans="1:10" ht="30" x14ac:dyDescent="0.2">
      <c r="A12" s="11">
        <v>9</v>
      </c>
      <c r="B12" s="12"/>
      <c r="C12" s="16" t="s">
        <v>33</v>
      </c>
      <c r="D12" s="19" t="s">
        <v>34</v>
      </c>
      <c r="E12" s="17" t="s">
        <v>18</v>
      </c>
      <c r="F12" s="18">
        <v>1</v>
      </c>
      <c r="G12" s="70"/>
      <c r="H12" s="63">
        <f t="shared" si="0"/>
        <v>0</v>
      </c>
      <c r="I12" s="18"/>
      <c r="J12" s="21"/>
    </row>
    <row r="13" spans="1:10" ht="15" x14ac:dyDescent="0.2">
      <c r="A13" s="11">
        <v>10</v>
      </c>
      <c r="B13" s="12"/>
      <c r="C13" s="13" t="s">
        <v>35</v>
      </c>
      <c r="D13" s="20" t="s">
        <v>36</v>
      </c>
      <c r="E13" s="15" t="s">
        <v>18</v>
      </c>
      <c r="F13" s="15">
        <v>6</v>
      </c>
      <c r="G13" s="69"/>
      <c r="H13" s="63">
        <f t="shared" si="0"/>
        <v>0</v>
      </c>
      <c r="I13" s="15"/>
      <c r="J13" s="21"/>
    </row>
    <row r="14" spans="1:10" ht="38.450000000000003" customHeight="1" x14ac:dyDescent="0.2">
      <c r="A14" s="11">
        <v>11</v>
      </c>
      <c r="B14" s="12"/>
      <c r="C14" s="13" t="s">
        <v>37</v>
      </c>
      <c r="D14" s="14" t="s">
        <v>38</v>
      </c>
      <c r="E14" s="15" t="s">
        <v>18</v>
      </c>
      <c r="F14" s="15">
        <v>12</v>
      </c>
      <c r="G14" s="69"/>
      <c r="H14" s="63">
        <f t="shared" si="0"/>
        <v>0</v>
      </c>
      <c r="I14" s="15"/>
      <c r="J14" s="21"/>
    </row>
    <row r="15" spans="1:10" ht="30" x14ac:dyDescent="0.2">
      <c r="A15" s="11">
        <v>12</v>
      </c>
      <c r="B15" s="12"/>
      <c r="C15" s="13" t="s">
        <v>39</v>
      </c>
      <c r="D15" s="22" t="s">
        <v>40</v>
      </c>
      <c r="E15" s="15" t="s">
        <v>18</v>
      </c>
      <c r="F15" s="15">
        <v>6</v>
      </c>
      <c r="G15" s="69"/>
      <c r="H15" s="63">
        <f t="shared" si="0"/>
        <v>0</v>
      </c>
      <c r="I15" s="15"/>
      <c r="J15" s="21"/>
    </row>
    <row r="16" spans="1:10" ht="30" x14ac:dyDescent="0.2">
      <c r="A16" s="11">
        <v>13</v>
      </c>
      <c r="B16" s="12"/>
      <c r="C16" s="16" t="s">
        <v>41</v>
      </c>
      <c r="D16" s="23" t="s">
        <v>42</v>
      </c>
      <c r="E16" s="17" t="s">
        <v>18</v>
      </c>
      <c r="F16" s="18">
        <v>1</v>
      </c>
      <c r="G16" s="70"/>
      <c r="H16" s="63">
        <f t="shared" si="0"/>
        <v>0</v>
      </c>
      <c r="I16" s="18"/>
      <c r="J16" s="21"/>
    </row>
    <row r="17" spans="1:10" ht="45" x14ac:dyDescent="0.2">
      <c r="A17" s="11">
        <v>14</v>
      </c>
      <c r="B17" s="24" t="s">
        <v>43</v>
      </c>
      <c r="C17" s="13" t="s">
        <v>44</v>
      </c>
      <c r="D17" s="14" t="s">
        <v>45</v>
      </c>
      <c r="E17" s="15" t="s">
        <v>18</v>
      </c>
      <c r="F17" s="15">
        <v>1</v>
      </c>
      <c r="G17" s="69"/>
      <c r="H17" s="63">
        <f t="shared" si="0"/>
        <v>0</v>
      </c>
      <c r="I17" s="15"/>
      <c r="J17" s="21"/>
    </row>
    <row r="18" spans="1:10" ht="45.75" thickBot="1" x14ac:dyDescent="0.25">
      <c r="A18" s="48">
        <v>15</v>
      </c>
      <c r="B18" s="49"/>
      <c r="C18" s="50" t="s">
        <v>46</v>
      </c>
      <c r="D18" s="51" t="s">
        <v>47</v>
      </c>
      <c r="E18" s="52" t="s">
        <v>18</v>
      </c>
      <c r="F18" s="52">
        <v>1</v>
      </c>
      <c r="G18" s="69"/>
      <c r="H18" s="63">
        <f t="shared" si="0"/>
        <v>0</v>
      </c>
      <c r="I18" s="15"/>
      <c r="J18" s="21"/>
    </row>
    <row r="19" spans="1:10" ht="16.5" thickBot="1" x14ac:dyDescent="0.25">
      <c r="A19" s="85" t="s">
        <v>48</v>
      </c>
      <c r="B19" s="86"/>
      <c r="C19" s="86"/>
      <c r="D19" s="86"/>
      <c r="E19" s="86"/>
      <c r="F19" s="86"/>
      <c r="G19" s="95"/>
      <c r="H19" s="64">
        <f>SUM(H4:H18)</f>
        <v>0</v>
      </c>
      <c r="I19" s="47"/>
      <c r="J19" s="21"/>
    </row>
    <row r="20" spans="1:10" ht="23.1" customHeight="1" thickBot="1" x14ac:dyDescent="0.25">
      <c r="A20" s="92" t="s">
        <v>49</v>
      </c>
      <c r="B20" s="93"/>
      <c r="C20" s="94"/>
      <c r="D20" s="94"/>
      <c r="E20" s="94"/>
      <c r="F20" s="94"/>
      <c r="G20" s="94"/>
      <c r="H20" s="94"/>
      <c r="I20" s="94"/>
      <c r="J20" s="21"/>
    </row>
    <row r="21" spans="1:10" s="32" customFormat="1" ht="30" x14ac:dyDescent="0.25">
      <c r="A21" s="25">
        <v>1</v>
      </c>
      <c r="B21" s="26"/>
      <c r="C21" s="27" t="s">
        <v>50</v>
      </c>
      <c r="D21" s="28" t="s">
        <v>51</v>
      </c>
      <c r="E21" s="29" t="s">
        <v>52</v>
      </c>
      <c r="F21" s="30">
        <v>6</v>
      </c>
      <c r="G21" s="71"/>
      <c r="H21" s="65">
        <f>G21*F21</f>
        <v>0</v>
      </c>
      <c r="I21" s="30"/>
      <c r="J21" s="31"/>
    </row>
    <row r="22" spans="1:10" s="32" customFormat="1" ht="30" x14ac:dyDescent="0.25">
      <c r="A22" s="11">
        <v>2</v>
      </c>
      <c r="B22" s="33"/>
      <c r="C22" s="34" t="s">
        <v>53</v>
      </c>
      <c r="D22" s="13" t="s">
        <v>54</v>
      </c>
      <c r="E22" s="15" t="s">
        <v>18</v>
      </c>
      <c r="F22" s="33">
        <v>2</v>
      </c>
      <c r="G22" s="69"/>
      <c r="H22" s="65">
        <f t="shared" ref="H22:H27" si="1">G22*F22</f>
        <v>0</v>
      </c>
      <c r="I22" s="33"/>
      <c r="J22" s="31"/>
    </row>
    <row r="23" spans="1:10" s="32" customFormat="1" ht="30" x14ac:dyDescent="0.25">
      <c r="A23" s="11">
        <v>3</v>
      </c>
      <c r="B23" s="33"/>
      <c r="C23" s="34" t="s">
        <v>55</v>
      </c>
      <c r="D23" s="13" t="s">
        <v>56</v>
      </c>
      <c r="E23" s="15" t="s">
        <v>18</v>
      </c>
      <c r="F23" s="33">
        <v>1</v>
      </c>
      <c r="G23" s="69"/>
      <c r="H23" s="65">
        <f t="shared" si="1"/>
        <v>0</v>
      </c>
      <c r="I23" s="33"/>
      <c r="J23" s="31"/>
    </row>
    <row r="24" spans="1:10" s="32" customFormat="1" ht="60" x14ac:dyDescent="0.25">
      <c r="A24" s="11">
        <v>4</v>
      </c>
      <c r="B24" s="33" t="s">
        <v>57</v>
      </c>
      <c r="C24" s="34" t="s">
        <v>58</v>
      </c>
      <c r="D24" s="20" t="s">
        <v>59</v>
      </c>
      <c r="E24" s="33" t="s">
        <v>18</v>
      </c>
      <c r="F24" s="15">
        <v>1</v>
      </c>
      <c r="G24" s="72"/>
      <c r="H24" s="65">
        <f t="shared" si="1"/>
        <v>0</v>
      </c>
      <c r="I24" s="15"/>
      <c r="J24" s="31"/>
    </row>
    <row r="25" spans="1:10" ht="30" x14ac:dyDescent="0.2">
      <c r="A25" s="11">
        <v>5</v>
      </c>
      <c r="B25" s="33"/>
      <c r="C25" s="34" t="s">
        <v>60</v>
      </c>
      <c r="D25" s="13" t="s">
        <v>61</v>
      </c>
      <c r="E25" s="33" t="s">
        <v>18</v>
      </c>
      <c r="F25" s="15">
        <v>1</v>
      </c>
      <c r="G25" s="72"/>
      <c r="H25" s="65">
        <f t="shared" si="1"/>
        <v>0</v>
      </c>
      <c r="I25" s="15"/>
      <c r="J25" s="21"/>
    </row>
    <row r="26" spans="1:10" ht="15" x14ac:dyDescent="0.2">
      <c r="A26" s="11">
        <v>6</v>
      </c>
      <c r="B26" s="33"/>
      <c r="C26" s="34" t="s">
        <v>62</v>
      </c>
      <c r="D26" s="34" t="s">
        <v>63</v>
      </c>
      <c r="E26" s="33" t="s">
        <v>18</v>
      </c>
      <c r="F26" s="15">
        <v>1</v>
      </c>
      <c r="G26" s="72"/>
      <c r="H26" s="65">
        <f t="shared" si="1"/>
        <v>0</v>
      </c>
      <c r="I26" s="15"/>
      <c r="J26" s="21"/>
    </row>
    <row r="27" spans="1:10" ht="68.099999999999994" customHeight="1" thickBot="1" x14ac:dyDescent="0.25">
      <c r="A27" s="35">
        <v>7</v>
      </c>
      <c r="B27" s="36"/>
      <c r="C27" s="37" t="s">
        <v>64</v>
      </c>
      <c r="D27" s="38" t="s">
        <v>65</v>
      </c>
      <c r="E27" s="39" t="s">
        <v>18</v>
      </c>
      <c r="F27" s="40">
        <v>1</v>
      </c>
      <c r="G27" s="73"/>
      <c r="H27" s="66">
        <f t="shared" si="1"/>
        <v>0</v>
      </c>
      <c r="I27" s="40"/>
      <c r="J27" s="21"/>
    </row>
    <row r="28" spans="1:10" ht="16.5" thickBot="1" x14ac:dyDescent="0.25">
      <c r="A28" s="85" t="s">
        <v>66</v>
      </c>
      <c r="B28" s="86"/>
      <c r="C28" s="86"/>
      <c r="D28" s="86"/>
      <c r="E28" s="86"/>
      <c r="F28" s="86"/>
      <c r="G28" s="87"/>
      <c r="H28" s="67">
        <f>SUM(H21:H27)</f>
        <v>0</v>
      </c>
      <c r="I28" s="53"/>
      <c r="J28" s="21"/>
    </row>
    <row r="29" spans="1:10" ht="16.5" thickBot="1" x14ac:dyDescent="0.25">
      <c r="A29" s="85" t="s">
        <v>67</v>
      </c>
      <c r="B29" s="86"/>
      <c r="C29" s="86"/>
      <c r="D29" s="86"/>
      <c r="E29" s="86"/>
      <c r="F29" s="86"/>
      <c r="G29" s="87"/>
      <c r="H29" s="67">
        <f>SUM(H19,H28)</f>
        <v>0</v>
      </c>
      <c r="I29" s="53"/>
      <c r="J29" s="21"/>
    </row>
    <row r="30" spans="1:10" x14ac:dyDescent="0.2">
      <c r="A30" s="21"/>
      <c r="B30" s="21"/>
      <c r="C30" s="21"/>
      <c r="D30" s="21"/>
      <c r="E30" s="21"/>
      <c r="F30" s="21"/>
      <c r="G30" s="21"/>
      <c r="H30" s="21"/>
      <c r="I30" s="21"/>
      <c r="J30" s="21"/>
    </row>
  </sheetData>
  <sheetProtection algorithmName="SHA-512" hashValue="c1y+4tStdMzviWRkpdVmSLwa2ltJwsxFRuvCONr1P4/3pdueI5LqoaLc98eh9IDkCKcJ2R7vvnlk3JmZVFj9mg==" saltValue="z4OrPBGEoKSBXk0kvE2baA==" spinCount="100000" sheet="1" objects="1" scenarios="1"/>
  <mergeCells count="6">
    <mergeCell ref="A29:G29"/>
    <mergeCell ref="A1:I1"/>
    <mergeCell ref="A2:I2"/>
    <mergeCell ref="A20:I20"/>
    <mergeCell ref="A19:G19"/>
    <mergeCell ref="A28:G28"/>
  </mergeCells>
  <pageMargins left="0.7" right="0.7" top="0.75" bottom="0.75" header="0.3" footer="0.3"/>
  <pageSetup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Price Schedule</vt:lpstr>
      <vt:lpstr>Family Module </vt:lpstr>
      <vt:lpstr>'Family Module '!Print_Area</vt:lpstr>
      <vt:lpstr>'Price Schedule'!Print_Area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MOSHFIQ Mohammad Halim</dc:creator>
  <cp:keywords/>
  <dc:description/>
  <cp:lastModifiedBy>MOHAMMADI Mohammad</cp:lastModifiedBy>
  <cp:revision/>
  <dcterms:created xsi:type="dcterms:W3CDTF">2015-06-05T18:17:20Z</dcterms:created>
  <dcterms:modified xsi:type="dcterms:W3CDTF">2024-11-03T07:57:25Z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2024-05-07T07:27:39Z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e88392fe-1a67-43ea-ad55-90b497eb5c1e</vt:lpwstr>
  </property>
  <property fmtid="{D5CDD505-2E9C-101B-9397-08002B2CF9AE}" pid="8" name="MSIP_Label_2059aa38-f392-4105-be92-628035578272_ContentBits">
    <vt:lpwstr>0</vt:lpwstr>
  </property>
</Properties>
</file>