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D:\Procurement Do\Procurement Forms For North Project 2024 - Copy\Kabul Form NORTH Project -2024\Tendering\"/>
    </mc:Choice>
  </mc:AlternateContent>
  <xr:revisionPtr revIDLastSave="0" documentId="13_ncr:1_{B85F3D4F-C8BC-4B64-909C-AC405315A381}" xr6:coauthVersionLast="47" xr6:coauthVersionMax="47" xr10:uidLastSave="{00000000-0000-0000-0000-000000000000}"/>
  <bookViews>
    <workbookView xWindow="-108" yWindow="-108" windowWidth="23256" windowHeight="12456" xr2:uid="{C8E4E456-101A-4AF0-BB83-22CE6FB47F78}"/>
  </bookViews>
  <sheets>
    <sheet name="RFQ-0003" sheetId="1" r:id="rId1"/>
  </sheets>
  <definedNames>
    <definedName name="Check14" localSheetId="0">'RFQ-0003'!$B$66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1" i="1" l="1"/>
  <c r="K35" i="1"/>
  <c r="K36" i="1"/>
  <c r="K37" i="1"/>
  <c r="K38" i="1"/>
  <c r="K39" i="1"/>
  <c r="K40" i="1"/>
  <c r="K41" i="1"/>
  <c r="K42" i="1"/>
  <c r="K43" i="1"/>
  <c r="K44" i="1"/>
  <c r="K45" i="1"/>
  <c r="K46" i="1"/>
  <c r="K47" i="1"/>
  <c r="K48" i="1"/>
  <c r="K49" i="1"/>
  <c r="K50" i="1"/>
  <c r="K51" i="1"/>
  <c r="K52" i="1"/>
  <c r="K53" i="1"/>
  <c r="K54" i="1"/>
  <c r="K70" i="1"/>
  <c r="K77" i="1" s="1"/>
  <c r="K34" i="1"/>
  <c r="C23" i="1"/>
  <c r="C22" i="1"/>
  <c r="K55" i="1" l="1"/>
  <c r="K56" i="1" s="1"/>
  <c r="K57" i="1" s="1"/>
</calcChain>
</file>

<file path=xl/sharedStrings.xml><?xml version="1.0" encoding="utf-8"?>
<sst xmlns="http://schemas.openxmlformats.org/spreadsheetml/2006/main" count="153" uniqueCount="123">
  <si>
    <t xml:space="preserve">Homeland Youths Social Inventive Organization (HYSIO) </t>
  </si>
  <si>
    <t>REQUEST FOR QUOTES</t>
  </si>
  <si>
    <t>Quote Number:</t>
  </si>
  <si>
    <t>Date:</t>
  </si>
  <si>
    <t>Prepared By:</t>
  </si>
  <si>
    <t xml:space="preserve">Ahamd Shabir Nabiyar </t>
  </si>
  <si>
    <t>BACKGROUND</t>
  </si>
  <si>
    <t>(HYSIO) is a non-profit, non-political, non-governmental, and an independent organization and aims to increase the ability and coordination among service providers and to provide quality protective service for most vulnerable children. Our aim is to empower men, women and children in Afghanistan, particularly in rural areas.</t>
  </si>
  <si>
    <t>Addresses and Contact Details:</t>
  </si>
  <si>
    <t>Name of Organization</t>
  </si>
  <si>
    <t>Homeland Youths Social Inventive Organization (HYSIO)</t>
  </si>
  <si>
    <t>Head Office Address</t>
  </si>
  <si>
    <t>Qala-e-Fatullah, 3rd Street, House #: 22 Kabul, Afghanistan.</t>
  </si>
  <si>
    <t>Email</t>
  </si>
  <si>
    <t>Info@hysiafg.org</t>
  </si>
  <si>
    <t>Telephone Number</t>
  </si>
  <si>
    <t>0093 796 033 033</t>
  </si>
  <si>
    <t>Website</t>
  </si>
  <si>
    <t>www.hysiafg.org</t>
  </si>
  <si>
    <t>Facebook Page</t>
  </si>
  <si>
    <t>Registered with:</t>
  </si>
  <si>
    <t>Ministry of Economy, Islamic Emirate of Afghanistan</t>
  </si>
  <si>
    <t>Re-registration Number</t>
  </si>
  <si>
    <t>REQUEST FOR QUOTES (RFQ)</t>
  </si>
  <si>
    <t>RFQ#:</t>
  </si>
  <si>
    <t>RFQ Name:</t>
  </si>
  <si>
    <t>RFQ Issue Date:</t>
  </si>
  <si>
    <t>RFQ Due Date:</t>
  </si>
  <si>
    <t>Specifications/Statement of Work:</t>
  </si>
  <si>
    <t xml:space="preserve">Period of Performance: </t>
  </si>
  <si>
    <t xml:space="preserve">(for services)                 </t>
  </si>
  <si>
    <t xml:space="preserve">Work will begin </t>
  </si>
  <si>
    <t>N/A</t>
  </si>
  <si>
    <t>must be completed by</t>
  </si>
  <si>
    <t xml:space="preserve">(for goods)        </t>
  </si>
  <si>
    <t xml:space="preserve">Items must be delivered </t>
  </si>
  <si>
    <t>S.No</t>
  </si>
  <si>
    <t>Item Description</t>
  </si>
  <si>
    <t xml:space="preserve">Type </t>
  </si>
  <si>
    <t>Unit</t>
  </si>
  <si>
    <t>QTY</t>
  </si>
  <si>
    <t>Unit Price</t>
  </si>
  <si>
    <t>Total Price</t>
  </si>
  <si>
    <t xml:space="preserve">Total </t>
  </si>
  <si>
    <t>Tax 2%</t>
  </si>
  <si>
    <t>Net Total Amount</t>
  </si>
  <si>
    <t xml:space="preserve">Delivery duration: </t>
  </si>
  <si>
    <t>From</t>
  </si>
  <si>
    <t>To</t>
  </si>
  <si>
    <t>within one week</t>
  </si>
  <si>
    <t>DELIVERY INSTRUCTIONS</t>
  </si>
  <si>
    <t>DELIVERY ADDRESS(ES)</t>
  </si>
  <si>
    <t xml:space="preserve">HYSIO Main Office Kabul </t>
  </si>
  <si>
    <t>EVALUATION CRITERIA</t>
  </si>
  <si>
    <t>Quotes will be evaluated based on the criteria checked below:</t>
  </si>
  <si>
    <t>Quotes will be evaluated using the method checked below:</t>
  </si>
  <si>
    <t>1.  Specifications/Statement of Work</t>
  </si>
  <si>
    <t>4.Other Factor: Quality</t>
  </si>
  <si>
    <t xml:space="preserve"> 2.  Past Performance</t>
  </si>
  <si>
    <t>5.Other Factor:  on time delivery</t>
  </si>
  <si>
    <t>3.  Price</t>
  </si>
  <si>
    <t xml:space="preserve">6.Other Factors </t>
  </si>
  <si>
    <t>INSTRUCTIONS FOR SUBMITTING QUOTES</t>
  </si>
  <si>
    <t xml:space="preserve">Quotes must be received no later than </t>
  </si>
  <si>
    <t>local time  on</t>
  </si>
  <si>
    <t>***Quotes received after the deadline will NOT be considered***</t>
  </si>
  <si>
    <t>Quotes must be submitted by email to:</t>
  </si>
  <si>
    <t>procurement@hysiafg.org</t>
  </si>
  <si>
    <t>Quotes may be delivered by mail or hand-delivered to the following address:</t>
  </si>
  <si>
    <t xml:space="preserve">The Quote is to be submitted in a sealed envelope To HYSIO Main Office  located at House No# 22 Qali-e-Fathullah, 3rd Street, House #: 22 Kabul, Afghanistan. </t>
  </si>
  <si>
    <t>Quotes must be submitted in the following currency:</t>
  </si>
  <si>
    <t xml:space="preserve">Afghani </t>
  </si>
  <si>
    <t>Quotes must be submitted in the following language:</t>
  </si>
  <si>
    <t>English ,</t>
  </si>
  <si>
    <t xml:space="preserve">  QUESTIONS</t>
  </si>
  <si>
    <t xml:space="preserve">Questions must be received no later than </t>
  </si>
  <si>
    <t xml:space="preserve">local time  </t>
  </si>
  <si>
    <t xml:space="preserve">Vendors may submit questions in writing via email Or Call to:  </t>
  </si>
  <si>
    <t>procurement@hysiafg.org
0093 749 20 60 70</t>
  </si>
  <si>
    <t>Terms And Condition</t>
  </si>
  <si>
    <t>1- 	FOB Destination
2- 	Price to include shipping, duty, administrative and overhead costs.
3- 	Quote will be valid for 15 calendar days.
4- 	HYSIO reserves the right to award to multiple suppliers.
5- 	HYSIO reserves the right to increase or decrease quantities at the prices quoted.
6- 	Must be quoted in AFN Currency.
7- 	HYSIO reserves the right to negotiate with the two lowest bidders.
8- 	THIS QUOTE DOES NOT CONSTITUTE AN ORDER
9- 	If Supplying amount gets more than 500,000 AFN, 2% Vendor Tax will be held from Valid Business License holders and 7% From individual Service providers.
10- IF the supplier selected possesses a business license,they are required to provide a copy of the license along with their Tax Identification number (TIN).</t>
  </si>
  <si>
    <t>CERTIFICATION</t>
  </si>
  <si>
    <t>TO BE COMPLETED BY VENDOR</t>
  </si>
  <si>
    <r>
      <t>I certify that the information provided is true and correct.  The Offer is valid for minimum of (</t>
    </r>
    <r>
      <rPr>
        <b/>
        <sz val="12"/>
        <rFont val="Arial"/>
        <family val="2"/>
      </rPr>
      <t>Please Specify</t>
    </r>
    <r>
      <rPr>
        <b/>
        <sz val="12"/>
        <color rgb="FF000000"/>
        <rFont val="Arial"/>
        <family val="2"/>
      </rPr>
      <t>) days.</t>
    </r>
  </si>
  <si>
    <t>Vendor Name:</t>
  </si>
  <si>
    <t>Name/Title of Authorized Official:</t>
  </si>
  <si>
    <t>Contact Number:</t>
  </si>
  <si>
    <t>Email:</t>
  </si>
  <si>
    <t xml:space="preserve">Address: </t>
  </si>
  <si>
    <t>Signature:</t>
  </si>
  <si>
    <r>
      <t>Your form will be rejected under the following conditions:
1. Submission of the tender form in unsealed envelopes.Submission of forms after the submission deadline.
2. Submission of forms without tender information on the envelope (name, contact number, address, and subject).
3. Not stamping and signing the tender form.
4. Not providing copies of required and requested documents (Valid Business License, Past performance history).
5.</t>
    </r>
    <r>
      <rPr>
        <b/>
        <sz val="11"/>
        <color theme="1"/>
        <rFont val="Arial"/>
        <family val="2"/>
      </rPr>
      <t xml:space="preserve"> HYSIO reserves the right to purchase any or all of the requested items/services, to adjust quantities if needed, or to make no purchase. HYSIO will not pay for quote preparation costs</t>
    </r>
  </si>
  <si>
    <t>Pcs</t>
  </si>
  <si>
    <t>Signing contract</t>
  </si>
  <si>
    <t xml:space="preserve">Large Size </t>
  </si>
  <si>
    <r>
      <t xml:space="preserve"> (</t>
    </r>
    <r>
      <rPr>
        <i/>
        <sz val="14"/>
        <color theme="1"/>
        <rFont val="Arial"/>
        <family val="2"/>
      </rPr>
      <t>Complete Description of Commercial Goods/Commercial Services Needed):</t>
    </r>
    <r>
      <rPr>
        <sz val="14"/>
        <color theme="1"/>
        <rFont val="Arial"/>
        <family val="2"/>
      </rPr>
      <t xml:space="preserve"> The vendor will be paid within 7 days after receiving of the invoice subject to successful completion of the work and/or delivery of the items </t>
    </r>
  </si>
  <si>
    <t xml:space="preserve">Dignity Kit </t>
  </si>
  <si>
    <t xml:space="preserve">175 Gr </t>
  </si>
  <si>
    <t xml:space="preserve">Towel Best Quality </t>
  </si>
  <si>
    <t xml:space="preserve">Shampoo (Head &amp; Sholder) Original </t>
  </si>
  <si>
    <t xml:space="preserve">Bottle </t>
  </si>
  <si>
    <t xml:space="preserve">Comb Best Quality </t>
  </si>
  <si>
    <t xml:space="preserve">Nail Clipper Best Quality </t>
  </si>
  <si>
    <t>Water Bottle best Quality</t>
  </si>
  <si>
    <t xml:space="preserve">Box With HYSIO Design And Messages </t>
  </si>
  <si>
    <t>120 P</t>
  </si>
  <si>
    <t xml:space="preserve">Sanitary Napkin The Best Quality </t>
  </si>
  <si>
    <t>200 P</t>
  </si>
  <si>
    <t xml:space="preserve">Mask The Best Quality </t>
  </si>
  <si>
    <t xml:space="preserve">Band Aid The Best Quality </t>
  </si>
  <si>
    <t xml:space="preserve">Alcohol Pad The Best Quality </t>
  </si>
  <si>
    <t>Pack</t>
  </si>
  <si>
    <t>Box</t>
  </si>
  <si>
    <t>Wet Wipes The Best Quality ( Original )</t>
  </si>
  <si>
    <t>Alokozay</t>
  </si>
  <si>
    <t xml:space="preserve">Original </t>
  </si>
  <si>
    <t>Flashlight The Best Quality (Original)</t>
  </si>
  <si>
    <t xml:space="preserve">Toothpaste ( Colgate Hindi) Original </t>
  </si>
  <si>
    <t xml:space="preserve">Toothbrush  ( Colgate Hindi) Original </t>
  </si>
  <si>
    <t>Sanitizer The Best Quality (Original)</t>
  </si>
  <si>
    <t xml:space="preserve">Dettol </t>
  </si>
  <si>
    <t xml:space="preserve">Dettol Soap The Best Quality (Canadian) </t>
  </si>
  <si>
    <t>Tissue Paper Alokozay</t>
  </si>
  <si>
    <t>RFQ-North-0004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</si>
</sst>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d\-mmm\-yyyy;@"/>
    <numFmt numFmtId="165" formatCode="[$AFN]\ #,##0.00"/>
    <numFmt numFmtId="166" formatCode="_([$AFN]\ * #,##0.00_);_([$AFN]\ * \(#,##0.00\);_([$AFN]\ * &quot;-&quot;??_);_(@_)"/>
    <numFmt numFmtId="167" formatCode="[$-F400]h:mm:ss\ AM/PM"/>
  </numFmts>
  <fonts count="24" x14ac:knownFonts="1">
    <font>
      <sz val="11"/>
      <color theme="1"/>
      <name val="Arial"/>
      <family val="2"/>
      <charset val="238"/>
    </font>
    <font>
      <b/>
      <sz val="20"/>
      <color rgb="FF000000"/>
      <name val="Franklin Gothic Medium"/>
      <family val="2"/>
    </font>
    <font>
      <b/>
      <sz val="18"/>
      <color rgb="FF000000"/>
      <name val="Franklin Gothic Medium"/>
      <family val="2"/>
    </font>
    <font>
      <b/>
      <sz val="14"/>
      <color rgb="FF000000"/>
      <name val="Times New Roman"/>
      <family val="1"/>
    </font>
    <font>
      <b/>
      <sz val="12"/>
      <color rgb="FF000000"/>
      <name val="Times New Roman"/>
      <family val="1"/>
    </font>
    <font>
      <b/>
      <sz val="12"/>
      <color theme="1"/>
      <name val="Arial"/>
      <family val="2"/>
    </font>
    <font>
      <sz val="12"/>
      <color theme="1"/>
      <name val="Arial"/>
      <family val="2"/>
    </font>
    <font>
      <u/>
      <sz val="11"/>
      <color theme="10"/>
      <name val="Arial"/>
      <family val="2"/>
      <charset val="238"/>
    </font>
    <font>
      <sz val="11"/>
      <color theme="1"/>
      <name val="Arial"/>
      <family val="2"/>
    </font>
    <font>
      <sz val="14"/>
      <color theme="1"/>
      <name val="Arial"/>
      <family val="2"/>
    </font>
    <font>
      <i/>
      <sz val="14"/>
      <color theme="1"/>
      <name val="Arial"/>
      <family val="2"/>
    </font>
    <font>
      <i/>
      <sz val="11"/>
      <color theme="1"/>
      <name val="Arial"/>
      <family val="2"/>
    </font>
    <font>
      <b/>
      <sz val="16"/>
      <color theme="1"/>
      <name val="Arial"/>
      <family val="2"/>
    </font>
    <font>
      <b/>
      <sz val="14"/>
      <color theme="1"/>
      <name val="Arial"/>
      <family val="2"/>
    </font>
    <font>
      <sz val="12"/>
      <color rgb="FF000000"/>
      <name val="Arial"/>
      <family val="2"/>
    </font>
    <font>
      <sz val="11"/>
      <color rgb="FF000000"/>
      <name val="Arial"/>
      <family val="2"/>
    </font>
    <font>
      <b/>
      <i/>
      <sz val="12"/>
      <color theme="1"/>
      <name val="Arial"/>
      <family val="2"/>
    </font>
    <font>
      <u/>
      <sz val="12"/>
      <color theme="10"/>
      <name val="Arial"/>
      <family val="2"/>
    </font>
    <font>
      <sz val="11"/>
      <name val="Arial"/>
      <family val="2"/>
    </font>
    <font>
      <u/>
      <sz val="11"/>
      <color theme="10"/>
      <name val="Arial"/>
      <family val="2"/>
    </font>
    <font>
      <b/>
      <sz val="14"/>
      <color theme="1"/>
      <name val="Aptos Narrow"/>
      <family val="2"/>
      <scheme val="minor"/>
    </font>
    <font>
      <b/>
      <sz val="12"/>
      <color rgb="FF000000"/>
      <name val="Arial"/>
      <family val="2"/>
    </font>
    <font>
      <b/>
      <sz val="12"/>
      <name val="Arial"/>
      <family val="2"/>
    </font>
    <font>
      <b/>
      <sz val="11"/>
      <color theme="1"/>
      <name val="Arial"/>
      <family val="2"/>
    </font>
  </fonts>
  <fills count="5">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theme="0"/>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0" fontId="7" fillId="0" borderId="0" applyNumberFormat="0" applyFill="0" applyBorder="0" applyAlignment="0" applyProtection="0"/>
  </cellStyleXfs>
  <cellXfs count="187">
    <xf numFmtId="0" fontId="0" fillId="0" borderId="0" xfId="0"/>
    <xf numFmtId="0" fontId="4" fillId="2" borderId="0" xfId="0" applyFont="1" applyFill="1" applyAlignment="1">
      <alignment vertical="center"/>
    </xf>
    <xf numFmtId="0" fontId="4" fillId="2" borderId="5" xfId="0" applyFont="1" applyFill="1" applyBorder="1" applyAlignment="1">
      <alignment vertical="center"/>
    </xf>
    <xf numFmtId="0" fontId="4" fillId="2" borderId="0" xfId="0" applyFont="1" applyFill="1" applyAlignment="1">
      <alignment vertical="center" wrapText="1"/>
    </xf>
    <xf numFmtId="0" fontId="0" fillId="0" borderId="4" xfId="0" applyBorder="1"/>
    <xf numFmtId="0" fontId="4" fillId="2" borderId="0" xfId="0" applyFont="1" applyFill="1" applyAlignment="1">
      <alignment horizontal="center" vertical="center"/>
    </xf>
    <xf numFmtId="0" fontId="0" fillId="0" borderId="0" xfId="0" applyAlignment="1">
      <alignment vertical="center"/>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165" fontId="12" fillId="3" borderId="16" xfId="0" applyNumberFormat="1" applyFont="1" applyFill="1" applyBorder="1" applyAlignment="1">
      <alignment horizontal="center" vertical="center" wrapText="1"/>
    </xf>
    <xf numFmtId="165" fontId="12" fillId="3" borderId="17" xfId="0" applyNumberFormat="1" applyFont="1" applyFill="1" applyBorder="1" applyAlignment="1">
      <alignment horizontal="center" vertical="center" wrapText="1"/>
    </xf>
    <xf numFmtId="0" fontId="9" fillId="0" borderId="15" xfId="0" applyFont="1" applyBorder="1" applyAlignment="1">
      <alignment horizontal="center" vertical="center"/>
    </xf>
    <xf numFmtId="0" fontId="9" fillId="0" borderId="16" xfId="0" applyFont="1" applyBorder="1" applyAlignment="1">
      <alignment horizontal="center" vertical="center" wrapText="1"/>
    </xf>
    <xf numFmtId="0" fontId="9" fillId="0" borderId="16" xfId="0" applyFont="1" applyBorder="1" applyAlignment="1">
      <alignment horizontal="center" vertical="center"/>
    </xf>
    <xf numFmtId="0" fontId="9" fillId="0" borderId="17" xfId="0" applyFont="1" applyBorder="1" applyAlignment="1">
      <alignment horizontal="center" vertical="center"/>
    </xf>
    <xf numFmtId="166" fontId="13" fillId="0" borderId="17" xfId="0" applyNumberFormat="1" applyFont="1" applyBorder="1" applyAlignment="1">
      <alignment horizontal="center" vertical="center" wrapText="1"/>
    </xf>
    <xf numFmtId="0" fontId="6" fillId="0" borderId="15" xfId="0" applyFont="1" applyBorder="1" applyAlignment="1">
      <alignment horizontal="center" vertical="center"/>
    </xf>
    <xf numFmtId="164" fontId="15" fillId="2" borderId="17" xfId="0" applyNumberFormat="1" applyFont="1" applyFill="1" applyBorder="1" applyAlignment="1">
      <alignment horizontal="center" vertical="center" wrapText="1"/>
    </xf>
    <xf numFmtId="0" fontId="0" fillId="0" borderId="0" xfId="0" applyAlignment="1">
      <alignment horizontal="left"/>
    </xf>
    <xf numFmtId="0" fontId="7" fillId="0" borderId="0" xfId="1"/>
    <xf numFmtId="0" fontId="9" fillId="0" borderId="16" xfId="0" applyFont="1" applyBorder="1" applyAlignment="1">
      <alignment horizontal="left" vertical="center"/>
    </xf>
    <xf numFmtId="0" fontId="14" fillId="2" borderId="30" xfId="0" applyFont="1" applyFill="1" applyBorder="1" applyAlignment="1">
      <alignment vertical="center" wrapText="1"/>
    </xf>
    <xf numFmtId="0" fontId="14" fillId="2" borderId="8" xfId="0" applyFont="1" applyFill="1" applyBorder="1" applyAlignment="1">
      <alignment vertical="center" wrapText="1"/>
    </xf>
    <xf numFmtId="0" fontId="14" fillId="2" borderId="16" xfId="0" applyFont="1" applyFill="1" applyBorder="1" applyAlignment="1">
      <alignment vertical="center" wrapText="1"/>
    </xf>
    <xf numFmtId="0" fontId="14" fillId="2" borderId="17" xfId="0" applyFont="1" applyFill="1" applyBorder="1" applyAlignment="1">
      <alignment vertical="center" wrapText="1"/>
    </xf>
    <xf numFmtId="0" fontId="21" fillId="2" borderId="21" xfId="0" applyFont="1" applyFill="1" applyBorder="1" applyAlignment="1">
      <alignment horizontal="left" vertical="center" readingOrder="1"/>
    </xf>
    <xf numFmtId="0" fontId="21" fillId="2" borderId="22" xfId="0" applyFont="1" applyFill="1" applyBorder="1" applyAlignment="1">
      <alignment horizontal="left" vertical="center" readingOrder="1"/>
    </xf>
    <xf numFmtId="0" fontId="21" fillId="2" borderId="35" xfId="0" applyFont="1" applyFill="1" applyBorder="1" applyAlignment="1">
      <alignment horizontal="left" vertical="center" readingOrder="1"/>
    </xf>
    <xf numFmtId="0" fontId="21" fillId="2" borderId="4" xfId="0" applyFont="1" applyFill="1" applyBorder="1" applyAlignment="1">
      <alignment horizontal="left" vertical="center" readingOrder="1"/>
    </xf>
    <xf numFmtId="0" fontId="21" fillId="2" borderId="0" xfId="0" applyFont="1" applyFill="1" applyAlignment="1">
      <alignment horizontal="left" vertical="center" readingOrder="1"/>
    </xf>
    <xf numFmtId="0" fontId="21" fillId="2" borderId="37" xfId="0" applyFont="1" applyFill="1" applyBorder="1" applyAlignment="1">
      <alignment horizontal="left" vertical="center" readingOrder="1"/>
    </xf>
    <xf numFmtId="0" fontId="21" fillId="2" borderId="6" xfId="0" applyFont="1" applyFill="1" applyBorder="1" applyAlignment="1">
      <alignment horizontal="left" vertical="center" readingOrder="1"/>
    </xf>
    <xf numFmtId="0" fontId="21" fillId="2" borderId="7" xfId="0" applyFont="1" applyFill="1" applyBorder="1" applyAlignment="1">
      <alignment horizontal="left" vertical="center" readingOrder="1"/>
    </xf>
    <xf numFmtId="0" fontId="21" fillId="2" borderId="39" xfId="0" applyFont="1" applyFill="1" applyBorder="1" applyAlignment="1">
      <alignment horizontal="left" vertical="center" readingOrder="1"/>
    </xf>
    <xf numFmtId="0" fontId="21" fillId="2" borderId="36" xfId="0" applyFont="1" applyFill="1" applyBorder="1" applyAlignment="1">
      <alignment horizontal="left" vertical="center" readingOrder="1"/>
    </xf>
    <xf numFmtId="0" fontId="21" fillId="2" borderId="23" xfId="0" applyFont="1" applyFill="1" applyBorder="1" applyAlignment="1">
      <alignment horizontal="left" vertical="center" readingOrder="1"/>
    </xf>
    <xf numFmtId="0" fontId="21" fillId="2" borderId="38" xfId="0" applyFont="1" applyFill="1" applyBorder="1" applyAlignment="1">
      <alignment horizontal="left" vertical="center" readingOrder="1"/>
    </xf>
    <xf numFmtId="0" fontId="21" fillId="2" borderId="5" xfId="0" applyFont="1" applyFill="1" applyBorder="1" applyAlignment="1">
      <alignment horizontal="left" vertical="center" readingOrder="1"/>
    </xf>
    <xf numFmtId="0" fontId="21" fillId="2" borderId="40" xfId="0" applyFont="1" applyFill="1" applyBorder="1" applyAlignment="1">
      <alignment horizontal="left" vertical="center" readingOrder="1"/>
    </xf>
    <xf numFmtId="0" fontId="21" fillId="2" borderId="24" xfId="0" applyFont="1" applyFill="1" applyBorder="1" applyAlignment="1">
      <alignment horizontal="left" vertical="center" readingOrder="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0" borderId="17" xfId="0" applyFont="1" applyBorder="1" applyAlignment="1">
      <alignment horizontal="left" vertical="top" wrapText="1"/>
    </xf>
    <xf numFmtId="0" fontId="20" fillId="3" borderId="15" xfId="0" applyFont="1" applyFill="1" applyBorder="1" applyAlignment="1">
      <alignment horizontal="left" vertical="center"/>
    </xf>
    <xf numFmtId="0" fontId="20" fillId="3" borderId="16" xfId="0" applyFont="1" applyFill="1" applyBorder="1" applyAlignment="1">
      <alignment horizontal="left" vertical="center"/>
    </xf>
    <xf numFmtId="0" fontId="20" fillId="3" borderId="17" xfId="0" applyFont="1" applyFill="1" applyBorder="1" applyAlignment="1">
      <alignment horizontal="left" vertical="center"/>
    </xf>
    <xf numFmtId="0" fontId="6" fillId="0" borderId="21" xfId="0" applyFont="1" applyBorder="1" applyAlignment="1">
      <alignment horizontal="left" vertical="top" wrapText="1"/>
    </xf>
    <xf numFmtId="0" fontId="6" fillId="0" borderId="22" xfId="0" applyFont="1" applyBorder="1" applyAlignment="1">
      <alignment horizontal="left" vertical="top" wrapText="1"/>
    </xf>
    <xf numFmtId="0" fontId="6" fillId="0" borderId="23" xfId="0" applyFont="1" applyBorder="1" applyAlignment="1">
      <alignment horizontal="left" vertical="top" wrapText="1"/>
    </xf>
    <xf numFmtId="0" fontId="6" fillId="0" borderId="4" xfId="0" applyFont="1" applyBorder="1" applyAlignment="1">
      <alignment horizontal="left" vertical="top" wrapText="1"/>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6" fillId="0" borderId="32" xfId="0" applyFont="1" applyBorder="1" applyAlignment="1">
      <alignment horizontal="left" vertical="top" wrapText="1"/>
    </xf>
    <xf numFmtId="0" fontId="6" fillId="0" borderId="33" xfId="0" applyFont="1" applyBorder="1" applyAlignment="1">
      <alignment horizontal="left" vertical="top" wrapText="1"/>
    </xf>
    <xf numFmtId="0" fontId="6" fillId="0" borderId="34" xfId="0" applyFont="1" applyBorder="1" applyAlignment="1">
      <alignment horizontal="left" vertical="top" wrapText="1"/>
    </xf>
    <xf numFmtId="0" fontId="13" fillId="3" borderId="30"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29" xfId="0" applyFont="1" applyFill="1" applyBorder="1" applyAlignment="1">
      <alignment horizontal="center" vertical="center" wrapText="1"/>
    </xf>
    <xf numFmtId="0" fontId="5" fillId="3" borderId="15" xfId="0" applyFont="1" applyFill="1" applyBorder="1" applyAlignment="1">
      <alignment horizontal="left" vertical="center" wrapText="1"/>
    </xf>
    <xf numFmtId="0" fontId="5" fillId="3" borderId="16" xfId="0" applyFont="1" applyFill="1" applyBorder="1" applyAlignment="1">
      <alignment horizontal="left" vertical="center" wrapText="1"/>
    </xf>
    <xf numFmtId="0" fontId="5" fillId="3" borderId="17" xfId="0" applyFont="1" applyFill="1" applyBorder="1" applyAlignment="1">
      <alignment horizontal="left" vertical="center" wrapText="1"/>
    </xf>
    <xf numFmtId="0" fontId="21" fillId="2" borderId="15" xfId="0" applyFont="1" applyFill="1" applyBorder="1" applyAlignment="1">
      <alignment horizontal="left" vertical="center" wrapText="1"/>
    </xf>
    <xf numFmtId="0" fontId="21" fillId="2" borderId="16" xfId="0" applyFont="1" applyFill="1" applyBorder="1" applyAlignment="1">
      <alignment horizontal="left" vertical="center" wrapText="1"/>
    </xf>
    <xf numFmtId="0" fontId="21" fillId="2" borderId="17" xfId="0" applyFont="1" applyFill="1" applyBorder="1" applyAlignment="1">
      <alignment horizontal="left" vertical="center" wrapText="1"/>
    </xf>
    <xf numFmtId="0" fontId="14" fillId="2" borderId="30"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14" fillId="2" borderId="16" xfId="0" applyFont="1" applyFill="1" applyBorder="1" applyAlignment="1">
      <alignment horizontal="left" vertical="center" wrapText="1"/>
    </xf>
    <xf numFmtId="0" fontId="14" fillId="2" borderId="17" xfId="0" applyFont="1" applyFill="1" applyBorder="1" applyAlignment="1">
      <alignment horizontal="left"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15" fillId="2" borderId="25" xfId="0" applyFont="1" applyFill="1" applyBorder="1" applyAlignment="1">
      <alignment horizontal="left" vertical="center" wrapText="1"/>
    </xf>
    <xf numFmtId="0" fontId="15" fillId="2" borderId="26" xfId="0" applyFont="1" applyFill="1" applyBorder="1" applyAlignment="1">
      <alignment horizontal="left" vertical="center" wrapText="1"/>
    </xf>
    <xf numFmtId="167" fontId="18" fillId="2" borderId="28" xfId="0" applyNumberFormat="1" applyFont="1" applyFill="1" applyBorder="1" applyAlignment="1">
      <alignment horizontal="center" vertical="center" wrapText="1"/>
    </xf>
    <xf numFmtId="167" fontId="18" fillId="2" borderId="8" xfId="0" applyNumberFormat="1" applyFont="1" applyFill="1" applyBorder="1" applyAlignment="1">
      <alignment horizontal="center" vertical="center" wrapText="1"/>
    </xf>
    <xf numFmtId="167" fontId="18" fillId="2" borderId="31" xfId="0" applyNumberFormat="1" applyFont="1" applyFill="1" applyBorder="1" applyAlignment="1">
      <alignment horizontal="center" vertical="center" wrapText="1"/>
    </xf>
    <xf numFmtId="0" fontId="15" fillId="2" borderId="28"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30"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15" fillId="2" borderId="31" xfId="0" applyFont="1" applyFill="1" applyBorder="1" applyAlignment="1">
      <alignment horizontal="left" vertical="center" wrapText="1"/>
    </xf>
    <xf numFmtId="2" fontId="19" fillId="2" borderId="28" xfId="1" applyNumberFormat="1" applyFont="1" applyFill="1" applyBorder="1" applyAlignment="1">
      <alignment horizontal="center" vertical="center" wrapText="1"/>
    </xf>
    <xf numFmtId="2" fontId="19" fillId="2" borderId="8" xfId="1" applyNumberFormat="1" applyFont="1" applyFill="1" applyBorder="1" applyAlignment="1">
      <alignment horizontal="center" vertical="center" wrapText="1"/>
    </xf>
    <xf numFmtId="2" fontId="19" fillId="2" borderId="29" xfId="1" applyNumberFormat="1" applyFont="1" applyFill="1" applyBorder="1" applyAlignment="1">
      <alignment horizontal="center" vertical="center" wrapText="1"/>
    </xf>
    <xf numFmtId="0" fontId="14" fillId="2" borderId="15" xfId="0" applyFont="1" applyFill="1" applyBorder="1" applyAlignment="1">
      <alignment horizontal="left" vertical="center" wrapText="1"/>
    </xf>
    <xf numFmtId="0" fontId="14" fillId="4" borderId="16" xfId="0" applyFont="1" applyFill="1" applyBorder="1" applyAlignment="1">
      <alignment horizontal="left" vertical="center" wrapText="1"/>
    </xf>
    <xf numFmtId="0" fontId="14" fillId="4" borderId="17" xfId="0" applyFont="1" applyFill="1" applyBorder="1" applyAlignment="1">
      <alignment horizontal="left" vertical="center" wrapText="1"/>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15" fillId="2" borderId="4" xfId="0" applyFont="1" applyFill="1" applyBorder="1" applyAlignment="1">
      <alignment horizontal="left" vertical="center" wrapText="1"/>
    </xf>
    <xf numFmtId="0" fontId="15" fillId="2" borderId="0" xfId="0" applyFont="1" applyFill="1" applyAlignment="1">
      <alignment horizontal="left" vertical="center" wrapText="1"/>
    </xf>
    <xf numFmtId="167" fontId="15" fillId="2" borderId="28" xfId="0" applyNumberFormat="1" applyFont="1" applyFill="1" applyBorder="1" applyAlignment="1">
      <alignment horizontal="center" vertical="center" wrapText="1"/>
    </xf>
    <xf numFmtId="167" fontId="15" fillId="2" borderId="31" xfId="0" applyNumberFormat="1" applyFont="1" applyFill="1" applyBorder="1" applyAlignment="1">
      <alignment horizontal="center" vertical="center" wrapText="1"/>
    </xf>
    <xf numFmtId="0" fontId="15" fillId="2" borderId="8"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7" fillId="2" borderId="16" xfId="1" applyFont="1" applyFill="1" applyBorder="1" applyAlignment="1">
      <alignment horizontal="left" vertical="center" wrapText="1"/>
    </xf>
    <xf numFmtId="0" fontId="14" fillId="2" borderId="31" xfId="0" applyFont="1" applyFill="1" applyBorder="1" applyAlignment="1">
      <alignment vertical="center" wrapText="1"/>
    </xf>
    <xf numFmtId="0" fontId="6" fillId="0" borderId="28" xfId="0" applyFont="1" applyBorder="1" applyAlignment="1">
      <alignment vertical="center" wrapText="1"/>
    </xf>
    <xf numFmtId="0" fontId="6" fillId="0" borderId="8" xfId="0" applyFont="1" applyBorder="1" applyAlignment="1">
      <alignment vertical="center" wrapText="1"/>
    </xf>
    <xf numFmtId="0" fontId="6" fillId="0" borderId="29" xfId="0" applyFont="1" applyBorder="1" applyAlignment="1">
      <alignment vertical="center" wrapText="1"/>
    </xf>
    <xf numFmtId="0" fontId="5" fillId="3" borderId="15" xfId="0" applyFont="1" applyFill="1" applyBorder="1" applyAlignment="1">
      <alignment horizontal="left" vertical="center"/>
    </xf>
    <xf numFmtId="0" fontId="5" fillId="3" borderId="16" xfId="0" applyFont="1" applyFill="1" applyBorder="1" applyAlignment="1">
      <alignment horizontal="left" vertical="center"/>
    </xf>
    <xf numFmtId="0" fontId="5" fillId="3" borderId="17" xfId="0" applyFont="1" applyFill="1" applyBorder="1" applyAlignment="1">
      <alignment horizontal="left" vertical="center"/>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6" fillId="0" borderId="16" xfId="0" applyFont="1" applyBorder="1" applyAlignment="1">
      <alignment vertical="center"/>
    </xf>
    <xf numFmtId="0" fontId="6" fillId="0" borderId="17" xfId="0" applyFont="1" applyBorder="1" applyAlignment="1">
      <alignment vertical="center"/>
    </xf>
    <xf numFmtId="0" fontId="5" fillId="3" borderId="15" xfId="0" applyFont="1" applyFill="1" applyBorder="1" applyAlignment="1">
      <alignment horizontal="left" wrapText="1"/>
    </xf>
    <xf numFmtId="0" fontId="5" fillId="3" borderId="16" xfId="0" applyFont="1" applyFill="1" applyBorder="1" applyAlignment="1">
      <alignment horizontal="left" wrapText="1"/>
    </xf>
    <xf numFmtId="0" fontId="5" fillId="3" borderId="16" xfId="0" applyFont="1" applyFill="1" applyBorder="1" applyAlignment="1">
      <alignment horizontal="left" vertical="top" wrapText="1"/>
    </xf>
    <xf numFmtId="0" fontId="5" fillId="3" borderId="17" xfId="0" applyFont="1" applyFill="1" applyBorder="1" applyAlignment="1">
      <alignment horizontal="left" vertical="top" wrapText="1"/>
    </xf>
    <xf numFmtId="0" fontId="13" fillId="3" borderId="15"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4" borderId="15" xfId="0" applyFont="1" applyFill="1" applyBorder="1" applyAlignment="1">
      <alignment horizontal="left" vertical="top"/>
    </xf>
    <xf numFmtId="0" fontId="13" fillId="4" borderId="16" xfId="0" applyFont="1" applyFill="1" applyBorder="1" applyAlignment="1">
      <alignment horizontal="left" vertical="top"/>
    </xf>
    <xf numFmtId="0" fontId="6" fillId="4" borderId="16" xfId="0" applyFont="1" applyFill="1" applyBorder="1" applyAlignment="1">
      <alignment horizontal="center" vertical="center"/>
    </xf>
    <xf numFmtId="164" fontId="6" fillId="4" borderId="16" xfId="0" applyNumberFormat="1" applyFont="1" applyFill="1" applyBorder="1" applyAlignment="1">
      <alignment horizontal="center" vertical="center"/>
    </xf>
    <xf numFmtId="164" fontId="6" fillId="4" borderId="17" xfId="0" applyNumberFormat="1" applyFont="1" applyFill="1" applyBorder="1" applyAlignment="1">
      <alignment horizontal="center" vertical="center"/>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6" xfId="0" applyFont="1" applyBorder="1" applyAlignment="1">
      <alignment horizontal="center" vertical="center" wrapText="1"/>
    </xf>
    <xf numFmtId="164" fontId="6" fillId="4" borderId="28" xfId="0" applyNumberFormat="1"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11" fillId="0" borderId="3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29" xfId="0" applyFont="1" applyBorder="1" applyAlignment="1">
      <alignment horizontal="center" vertical="center" wrapText="1"/>
    </xf>
    <xf numFmtId="0" fontId="12" fillId="3" borderId="16" xfId="0" applyFont="1" applyFill="1" applyBorder="1" applyAlignment="1">
      <alignment horizontal="center" vertical="center" wrapTex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9" fillId="0" borderId="16" xfId="0" applyFont="1" applyBorder="1" applyAlignment="1">
      <alignment horizontal="left" vertical="top" wrapText="1"/>
    </xf>
    <xf numFmtId="0" fontId="9" fillId="0" borderId="17" xfId="0" applyFont="1" applyBorder="1" applyAlignment="1">
      <alignment horizontal="left" vertical="top" wrapText="1"/>
    </xf>
    <xf numFmtId="0" fontId="9" fillId="0" borderId="15" xfId="0" applyFont="1" applyBorder="1" applyAlignment="1">
      <alignment horizontal="left" vertical="top" wrapText="1"/>
    </xf>
    <xf numFmtId="0" fontId="9" fillId="0" borderId="25" xfId="0" applyFont="1" applyBorder="1" applyAlignment="1">
      <alignment horizontal="left" vertical="top" wrapText="1"/>
    </xf>
    <xf numFmtId="0" fontId="9" fillId="0" borderId="26" xfId="0" applyFont="1" applyBorder="1" applyAlignment="1">
      <alignment horizontal="left" vertical="top" wrapText="1"/>
    </xf>
    <xf numFmtId="0" fontId="9" fillId="0" borderId="27" xfId="0" applyFont="1" applyBorder="1" applyAlignment="1">
      <alignment horizontal="left" vertical="top" wrapText="1"/>
    </xf>
    <xf numFmtId="0" fontId="5" fillId="3" borderId="9" xfId="0" applyFont="1" applyFill="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3" xfId="0" applyFont="1" applyBorder="1" applyAlignment="1">
      <alignment horizontal="center" vertical="center" wrapText="1"/>
    </xf>
    <xf numFmtId="164" fontId="6" fillId="0" borderId="13" xfId="0" applyNumberFormat="1" applyFont="1" applyBorder="1" applyAlignment="1">
      <alignment horizontal="center" vertical="center" wrapText="1"/>
    </xf>
    <xf numFmtId="0" fontId="6" fillId="0" borderId="14" xfId="0" applyFont="1" applyBorder="1" applyAlignment="1">
      <alignment horizontal="center" vertical="center" wrapText="1"/>
    </xf>
    <xf numFmtId="0" fontId="8" fillId="4" borderId="15" xfId="0" applyFont="1" applyFill="1" applyBorder="1" applyAlignment="1">
      <alignment horizontal="left" vertical="center" wrapText="1"/>
    </xf>
    <xf numFmtId="0" fontId="8" fillId="4" borderId="16" xfId="0" applyFont="1" applyFill="1" applyBorder="1" applyAlignment="1">
      <alignment horizontal="left" vertical="center" wrapText="1"/>
    </xf>
    <xf numFmtId="164" fontId="8" fillId="4" borderId="16" xfId="0" applyNumberFormat="1" applyFont="1" applyFill="1" applyBorder="1" applyAlignment="1">
      <alignment horizontal="center" vertical="center"/>
    </xf>
    <xf numFmtId="0" fontId="8" fillId="4" borderId="16" xfId="0" applyFont="1" applyFill="1" applyBorder="1" applyAlignment="1">
      <alignment horizontal="center" vertical="center"/>
    </xf>
    <xf numFmtId="164" fontId="8" fillId="4" borderId="16" xfId="0" applyNumberFormat="1" applyFont="1" applyFill="1" applyBorder="1" applyAlignment="1">
      <alignment horizontal="center" vertical="center" wrapText="1"/>
    </xf>
    <xf numFmtId="164" fontId="8" fillId="4" borderId="17" xfId="0" applyNumberFormat="1" applyFont="1" applyFill="1" applyBorder="1" applyAlignment="1">
      <alignment horizontal="center" vertical="center" wrapText="1"/>
    </xf>
    <xf numFmtId="0" fontId="8" fillId="0" borderId="21" xfId="0" applyFont="1" applyBorder="1" applyAlignment="1">
      <alignment horizontal="center"/>
    </xf>
    <xf numFmtId="0" fontId="8" fillId="0" borderId="22" xfId="0" applyFont="1" applyBorder="1" applyAlignment="1">
      <alignment horizontal="center"/>
    </xf>
    <xf numFmtId="0" fontId="8" fillId="0" borderId="23" xfId="0" applyFont="1" applyBorder="1" applyAlignment="1">
      <alignment horizontal="center"/>
    </xf>
    <xf numFmtId="0" fontId="5" fillId="3" borderId="9" xfId="0" applyFont="1" applyFill="1" applyBorder="1" applyAlignment="1">
      <alignment horizontal="left" vertical="center"/>
    </xf>
    <xf numFmtId="0" fontId="8" fillId="0" borderId="6" xfId="0" applyFont="1" applyBorder="1" applyAlignment="1">
      <alignment horizontal="center"/>
    </xf>
    <xf numFmtId="0" fontId="8" fillId="0" borderId="7" xfId="0" applyFont="1" applyBorder="1" applyAlignment="1">
      <alignment horizontal="center"/>
    </xf>
    <xf numFmtId="0" fontId="8" fillId="0" borderId="24" xfId="0" applyFont="1" applyBorder="1" applyAlignment="1">
      <alignment horizontal="center"/>
    </xf>
    <xf numFmtId="0" fontId="6" fillId="0" borderId="15" xfId="0" applyFont="1" applyBorder="1" applyAlignment="1">
      <alignment horizontal="left" vertical="center"/>
    </xf>
    <xf numFmtId="0" fontId="5" fillId="3" borderId="9" xfId="0" applyFont="1" applyFill="1" applyBorder="1" applyAlignment="1">
      <alignment horizontal="center" vertical="center"/>
    </xf>
    <xf numFmtId="0" fontId="8" fillId="4" borderId="12" xfId="0" applyFont="1" applyFill="1" applyBorder="1" applyAlignment="1">
      <alignment horizontal="left" vertical="center" wrapText="1"/>
    </xf>
    <xf numFmtId="0" fontId="8" fillId="4" borderId="13" xfId="0" applyFont="1" applyFill="1" applyBorder="1" applyAlignment="1">
      <alignment horizontal="left" vertical="center" wrapText="1"/>
    </xf>
    <xf numFmtId="0" fontId="8" fillId="4" borderId="13" xfId="0" applyFont="1" applyFill="1" applyBorder="1" applyAlignment="1">
      <alignment horizontal="center" vertical="center"/>
    </xf>
    <xf numFmtId="0" fontId="6" fillId="4" borderId="18"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7" fillId="4" borderId="16" xfId="1" applyFill="1" applyBorder="1" applyAlignment="1">
      <alignment horizontal="left" vertical="center"/>
    </xf>
    <xf numFmtId="0" fontId="6" fillId="4" borderId="16" xfId="0" applyFont="1" applyFill="1" applyBorder="1" applyAlignment="1">
      <alignment horizontal="left" vertical="center"/>
    </xf>
    <xf numFmtId="0" fontId="6" fillId="4" borderId="17" xfId="0" applyFont="1" applyFill="1" applyBorder="1" applyAlignment="1">
      <alignment horizontal="left"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horizontal="left" vertical="center"/>
    </xf>
    <xf numFmtId="0" fontId="6" fillId="0" borderId="10" xfId="0" applyFont="1" applyBorder="1" applyAlignment="1">
      <alignment horizontal="center" vertical="top" wrapText="1"/>
    </xf>
    <xf numFmtId="0" fontId="6" fillId="0" borderId="9" xfId="0" applyFont="1" applyBorder="1" applyAlignment="1">
      <alignment horizontal="center" vertical="top" wrapText="1"/>
    </xf>
    <xf numFmtId="0" fontId="6" fillId="0" borderId="11" xfId="0" applyFont="1" applyBorder="1" applyAlignment="1">
      <alignment horizontal="center" vertical="top" wrapText="1"/>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Alignment="1">
      <alignment horizontal="center" vertical="center"/>
    </xf>
    <xf numFmtId="0" fontId="2" fillId="2" borderId="5" xfId="0" applyFont="1" applyFill="1" applyBorder="1" applyAlignment="1">
      <alignment horizontal="center"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164" fontId="3" fillId="2" borderId="8" xfId="0" applyNumberFormat="1" applyFont="1" applyFill="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436307</xdr:colOff>
      <xdr:row>1</xdr:row>
      <xdr:rowOff>125257</xdr:rowOff>
    </xdr:from>
    <xdr:ext cx="2024116" cy="796986"/>
    <xdr:pic>
      <xdr:nvPicPr>
        <xdr:cNvPr id="2" name="Picture 1">
          <a:extLst>
            <a:ext uri="{FF2B5EF4-FFF2-40B4-BE49-F238E27FC236}">
              <a16:creationId xmlns:a16="http://schemas.microsoft.com/office/drawing/2014/main" id="{00D8747D-0204-4B8D-978E-A5E22A8AB456}"/>
            </a:ext>
          </a:extLst>
        </xdr:cNvPr>
        <xdr:cNvPicPr>
          <a:picLocks noChangeAspect="1"/>
        </xdr:cNvPicPr>
      </xdr:nvPicPr>
      <xdr:blipFill>
        <a:blip xmlns:r="http://schemas.openxmlformats.org/officeDocument/2006/relationships" r:embed="rId1"/>
        <a:stretch>
          <a:fillRect/>
        </a:stretch>
      </xdr:blipFill>
      <xdr:spPr>
        <a:xfrm>
          <a:off x="7690547" y="437677"/>
          <a:ext cx="2024116" cy="79698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rocurement@hysiafg.org0093%20749%2020%2060%2070" TargetMode="External"/><Relationship Id="rId2" Type="http://schemas.openxmlformats.org/officeDocument/2006/relationships/hyperlink" Target="mailto:procurement@hysiafg.org" TargetMode="External"/><Relationship Id="rId1" Type="http://schemas.openxmlformats.org/officeDocument/2006/relationships/hyperlink" Target="http://www.hysiafg.or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Info@hysiafg.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C7C99-F1D9-438E-A7DF-8FA7795C7613}">
  <sheetPr>
    <pageSetUpPr fitToPage="1"/>
  </sheetPr>
  <dimension ref="A1:N105"/>
  <sheetViews>
    <sheetView tabSelected="1" topLeftCell="A74" zoomScale="82" zoomScaleNormal="82" workbookViewId="0">
      <selection activeCell="A32" sqref="A32:K32"/>
    </sheetView>
  </sheetViews>
  <sheetFormatPr defaultRowHeight="13.8" x14ac:dyDescent="0.25"/>
  <cols>
    <col min="3" max="3" width="9" customWidth="1"/>
    <col min="6" max="6" width="13" customWidth="1"/>
    <col min="7" max="7" width="18" customWidth="1"/>
    <col min="8" max="9" width="10" customWidth="1"/>
    <col min="10" max="10" width="13.3984375" customWidth="1"/>
    <col min="11" max="11" width="23.69921875" customWidth="1"/>
  </cols>
  <sheetData>
    <row r="1" spans="1:14" ht="24.6" x14ac:dyDescent="0.25">
      <c r="A1" s="178" t="s">
        <v>0</v>
      </c>
      <c r="B1" s="179"/>
      <c r="C1" s="179"/>
      <c r="D1" s="179"/>
      <c r="E1" s="179"/>
      <c r="F1" s="179"/>
      <c r="G1" s="179"/>
      <c r="H1" s="179"/>
      <c r="I1" s="179"/>
      <c r="J1" s="179"/>
      <c r="K1" s="180"/>
    </row>
    <row r="2" spans="1:14" ht="24" x14ac:dyDescent="0.25">
      <c r="A2" s="181" t="s">
        <v>1</v>
      </c>
      <c r="B2" s="182"/>
      <c r="C2" s="182"/>
      <c r="D2" s="182"/>
      <c r="E2" s="182"/>
      <c r="F2" s="182"/>
      <c r="G2" s="182"/>
      <c r="H2" s="182"/>
      <c r="I2" s="182"/>
      <c r="J2" s="182"/>
      <c r="K2" s="183"/>
    </row>
    <row r="3" spans="1:14" ht="17.399999999999999" x14ac:dyDescent="0.25">
      <c r="A3" s="184" t="s">
        <v>2</v>
      </c>
      <c r="B3" s="185"/>
      <c r="D3" s="170" t="s">
        <v>122</v>
      </c>
      <c r="E3" s="170"/>
      <c r="F3" s="170"/>
      <c r="G3" s="1"/>
      <c r="H3" s="1"/>
      <c r="I3" s="1"/>
      <c r="J3" s="1"/>
      <c r="K3" s="2"/>
    </row>
    <row r="4" spans="1:14" ht="17.399999999999999" x14ac:dyDescent="0.25">
      <c r="A4" s="169" t="s">
        <v>3</v>
      </c>
      <c r="B4" s="170"/>
      <c r="C4" s="1"/>
      <c r="D4" s="186">
        <v>45587</v>
      </c>
      <c r="E4" s="186"/>
      <c r="F4" s="186"/>
      <c r="G4" s="1"/>
      <c r="H4" s="1"/>
      <c r="I4" s="1"/>
      <c r="J4" s="1"/>
      <c r="K4" s="2"/>
    </row>
    <row r="5" spans="1:14" ht="17.399999999999999" x14ac:dyDescent="0.25">
      <c r="A5" s="169" t="s">
        <v>4</v>
      </c>
      <c r="B5" s="170"/>
      <c r="C5" s="3"/>
      <c r="D5" s="171" t="s">
        <v>5</v>
      </c>
      <c r="E5" s="171"/>
      <c r="F5" s="171"/>
      <c r="G5" s="1"/>
      <c r="H5" s="1"/>
      <c r="I5" s="1"/>
      <c r="J5" s="1"/>
      <c r="K5" s="2"/>
    </row>
    <row r="6" spans="1:14" ht="16.2" thickBot="1" x14ac:dyDescent="0.3">
      <c r="A6" s="4"/>
      <c r="C6" s="5"/>
      <c r="D6" s="5"/>
      <c r="E6" s="5"/>
      <c r="F6" s="5"/>
      <c r="G6" s="1"/>
      <c r="H6" s="1"/>
      <c r="I6" s="1"/>
      <c r="J6" s="1"/>
      <c r="K6" s="2"/>
    </row>
    <row r="7" spans="1:14" ht="24.9" customHeight="1" thickBot="1" x14ac:dyDescent="0.3">
      <c r="A7" s="159" t="s">
        <v>6</v>
      </c>
      <c r="B7" s="159"/>
      <c r="C7" s="159"/>
      <c r="D7" s="159"/>
      <c r="E7" s="159"/>
      <c r="F7" s="159"/>
      <c r="G7" s="159"/>
      <c r="H7" s="159"/>
      <c r="I7" s="159"/>
      <c r="J7" s="159"/>
      <c r="K7" s="159"/>
    </row>
    <row r="8" spans="1:14" ht="14.25" customHeight="1" thickBot="1" x14ac:dyDescent="0.3">
      <c r="A8" s="172" t="s">
        <v>7</v>
      </c>
      <c r="B8" s="172"/>
      <c r="C8" s="172"/>
      <c r="D8" s="172"/>
      <c r="E8" s="172"/>
      <c r="F8" s="172"/>
      <c r="G8" s="172"/>
      <c r="H8" s="172"/>
      <c r="I8" s="172"/>
      <c r="J8" s="172"/>
      <c r="K8" s="172"/>
      <c r="N8" s="6"/>
    </row>
    <row r="9" spans="1:14" ht="14.4" thickBot="1" x14ac:dyDescent="0.3">
      <c r="A9" s="173"/>
      <c r="B9" s="173"/>
      <c r="C9" s="173"/>
      <c r="D9" s="173"/>
      <c r="E9" s="173"/>
      <c r="F9" s="173"/>
      <c r="G9" s="173"/>
      <c r="H9" s="173"/>
      <c r="I9" s="173"/>
      <c r="J9" s="173"/>
      <c r="K9" s="173"/>
      <c r="N9" s="6"/>
    </row>
    <row r="10" spans="1:14" ht="14.4" thickBot="1" x14ac:dyDescent="0.3">
      <c r="A10" s="173"/>
      <c r="B10" s="173"/>
      <c r="C10" s="173"/>
      <c r="D10" s="173"/>
      <c r="E10" s="173"/>
      <c r="F10" s="173"/>
      <c r="G10" s="173"/>
      <c r="H10" s="173"/>
      <c r="I10" s="173"/>
      <c r="J10" s="173"/>
      <c r="K10" s="173"/>
    </row>
    <row r="11" spans="1:14" ht="14.4" thickBot="1" x14ac:dyDescent="0.3">
      <c r="A11" s="174"/>
      <c r="B11" s="174"/>
      <c r="C11" s="174"/>
      <c r="D11" s="174"/>
      <c r="E11" s="174"/>
      <c r="F11" s="174"/>
      <c r="G11" s="174"/>
      <c r="H11" s="174"/>
      <c r="I11" s="174"/>
      <c r="J11" s="174"/>
      <c r="K11" s="174"/>
    </row>
    <row r="12" spans="1:14" ht="24.9" customHeight="1" thickBot="1" x14ac:dyDescent="0.3">
      <c r="A12" s="154" t="s">
        <v>8</v>
      </c>
      <c r="B12" s="154"/>
      <c r="C12" s="154"/>
      <c r="D12" s="154"/>
      <c r="E12" s="154"/>
      <c r="F12" s="154"/>
      <c r="G12" s="154"/>
      <c r="H12" s="154"/>
      <c r="I12" s="154"/>
      <c r="J12" s="154"/>
      <c r="K12" s="154"/>
    </row>
    <row r="13" spans="1:14" ht="20.100000000000001" customHeight="1" x14ac:dyDescent="0.25">
      <c r="A13" s="175" t="s">
        <v>9</v>
      </c>
      <c r="B13" s="176"/>
      <c r="C13" s="176"/>
      <c r="D13" s="176" t="s">
        <v>10</v>
      </c>
      <c r="E13" s="176"/>
      <c r="F13" s="176"/>
      <c r="G13" s="176"/>
      <c r="H13" s="176"/>
      <c r="I13" s="176"/>
      <c r="J13" s="176"/>
      <c r="K13" s="177"/>
    </row>
    <row r="14" spans="1:14" ht="20.100000000000001" customHeight="1" x14ac:dyDescent="0.25">
      <c r="A14" s="158" t="s">
        <v>11</v>
      </c>
      <c r="B14" s="87"/>
      <c r="C14" s="87"/>
      <c r="D14" s="87" t="s">
        <v>12</v>
      </c>
      <c r="E14" s="87"/>
      <c r="F14" s="87"/>
      <c r="G14" s="87"/>
      <c r="H14" s="87"/>
      <c r="I14" s="87"/>
      <c r="J14" s="87"/>
      <c r="K14" s="88"/>
    </row>
    <row r="15" spans="1:14" ht="20.100000000000001" customHeight="1" x14ac:dyDescent="0.25">
      <c r="A15" s="158" t="s">
        <v>13</v>
      </c>
      <c r="B15" s="87"/>
      <c r="C15" s="87"/>
      <c r="D15" s="166" t="s">
        <v>14</v>
      </c>
      <c r="E15" s="167"/>
      <c r="F15" s="167"/>
      <c r="G15" s="167"/>
      <c r="H15" s="167"/>
      <c r="I15" s="167"/>
      <c r="J15" s="167"/>
      <c r="K15" s="168"/>
    </row>
    <row r="16" spans="1:14" ht="20.100000000000001" customHeight="1" x14ac:dyDescent="0.25">
      <c r="A16" s="158" t="s">
        <v>15</v>
      </c>
      <c r="B16" s="87"/>
      <c r="C16" s="87"/>
      <c r="D16" s="87" t="s">
        <v>16</v>
      </c>
      <c r="E16" s="87"/>
      <c r="F16" s="87"/>
      <c r="G16" s="87"/>
      <c r="H16" s="87"/>
      <c r="I16" s="87"/>
      <c r="J16" s="87"/>
      <c r="K16" s="88"/>
    </row>
    <row r="17" spans="1:11" ht="20.100000000000001" customHeight="1" x14ac:dyDescent="0.25">
      <c r="A17" s="158" t="s">
        <v>17</v>
      </c>
      <c r="B17" s="87"/>
      <c r="C17" s="87"/>
      <c r="D17" s="166" t="s">
        <v>18</v>
      </c>
      <c r="E17" s="167"/>
      <c r="F17" s="167"/>
      <c r="G17" s="167"/>
      <c r="H17" s="167"/>
      <c r="I17" s="167"/>
      <c r="J17" s="167"/>
      <c r="K17" s="168"/>
    </row>
    <row r="18" spans="1:11" ht="20.100000000000001" customHeight="1" x14ac:dyDescent="0.25">
      <c r="A18" s="158" t="s">
        <v>19</v>
      </c>
      <c r="B18" s="87"/>
      <c r="C18" s="87"/>
      <c r="D18" s="87" t="s">
        <v>10</v>
      </c>
      <c r="E18" s="87"/>
      <c r="F18" s="87"/>
      <c r="G18" s="87"/>
      <c r="H18" s="87"/>
      <c r="I18" s="87"/>
      <c r="J18" s="87"/>
      <c r="K18" s="88"/>
    </row>
    <row r="19" spans="1:11" ht="20.100000000000001" customHeight="1" x14ac:dyDescent="0.25">
      <c r="A19" s="158" t="s">
        <v>20</v>
      </c>
      <c r="B19" s="87"/>
      <c r="C19" s="87"/>
      <c r="D19" s="87" t="s">
        <v>21</v>
      </c>
      <c r="E19" s="87"/>
      <c r="F19" s="87"/>
      <c r="G19" s="87"/>
      <c r="H19" s="87"/>
      <c r="I19" s="87"/>
      <c r="J19" s="87"/>
      <c r="K19" s="88"/>
    </row>
    <row r="20" spans="1:11" ht="20.100000000000001" customHeight="1" thickBot="1" x14ac:dyDescent="0.3">
      <c r="A20" s="158" t="s">
        <v>22</v>
      </c>
      <c r="B20" s="87"/>
      <c r="C20" s="87"/>
      <c r="D20" s="87">
        <v>5651</v>
      </c>
      <c r="E20" s="87"/>
      <c r="F20" s="87"/>
      <c r="G20" s="87"/>
      <c r="H20" s="87"/>
      <c r="I20" s="87"/>
      <c r="J20" s="87"/>
      <c r="K20" s="88"/>
    </row>
    <row r="21" spans="1:11" ht="28.5" customHeight="1" thickBot="1" x14ac:dyDescent="0.3">
      <c r="A21" s="159" t="s">
        <v>23</v>
      </c>
      <c r="B21" s="159"/>
      <c r="C21" s="159"/>
      <c r="D21" s="159"/>
      <c r="E21" s="159"/>
      <c r="F21" s="159"/>
      <c r="G21" s="159"/>
      <c r="H21" s="159"/>
      <c r="I21" s="159"/>
      <c r="J21" s="159"/>
      <c r="K21" s="159"/>
    </row>
    <row r="22" spans="1:11" ht="24.9" customHeight="1" x14ac:dyDescent="0.25">
      <c r="A22" s="160" t="s">
        <v>24</v>
      </c>
      <c r="B22" s="161"/>
      <c r="C22" s="162" t="str">
        <f>D3</f>
        <v>RFQ-North-0004</v>
      </c>
      <c r="D22" s="162"/>
      <c r="E22" s="162"/>
      <c r="F22" s="161" t="s">
        <v>25</v>
      </c>
      <c r="G22" s="161"/>
      <c r="H22" s="163" t="s">
        <v>95</v>
      </c>
      <c r="I22" s="164"/>
      <c r="J22" s="164"/>
      <c r="K22" s="165"/>
    </row>
    <row r="23" spans="1:11" ht="24.9" customHeight="1" x14ac:dyDescent="0.25">
      <c r="A23" s="145" t="s">
        <v>26</v>
      </c>
      <c r="B23" s="146"/>
      <c r="C23" s="147">
        <f>D4</f>
        <v>45587</v>
      </c>
      <c r="D23" s="148"/>
      <c r="E23" s="148"/>
      <c r="F23" s="146" t="s">
        <v>27</v>
      </c>
      <c r="G23" s="146"/>
      <c r="H23" s="149">
        <v>45593</v>
      </c>
      <c r="I23" s="149"/>
      <c r="J23" s="149"/>
      <c r="K23" s="150"/>
    </row>
    <row r="24" spans="1:11" ht="6.75" customHeight="1" thickBot="1" x14ac:dyDescent="0.3">
      <c r="A24" s="151"/>
      <c r="B24" s="152"/>
      <c r="C24" s="152"/>
      <c r="D24" s="152"/>
      <c r="E24" s="152"/>
      <c r="F24" s="152"/>
      <c r="G24" s="152"/>
      <c r="H24" s="152"/>
      <c r="I24" s="152"/>
      <c r="J24" s="152"/>
      <c r="K24" s="153"/>
    </row>
    <row r="25" spans="1:11" ht="24.9" customHeight="1" thickBot="1" x14ac:dyDescent="0.3">
      <c r="A25" s="154" t="s">
        <v>28</v>
      </c>
      <c r="B25" s="154"/>
      <c r="C25" s="154"/>
      <c r="D25" s="154"/>
      <c r="E25" s="155"/>
      <c r="F25" s="156"/>
      <c r="G25" s="156"/>
      <c r="H25" s="156"/>
      <c r="I25" s="156"/>
      <c r="J25" s="156"/>
      <c r="K25" s="157"/>
    </row>
    <row r="26" spans="1:11" ht="15.75" customHeight="1" x14ac:dyDescent="0.25">
      <c r="A26" s="131" t="s">
        <v>94</v>
      </c>
      <c r="B26" s="132"/>
      <c r="C26" s="132"/>
      <c r="D26" s="132"/>
      <c r="E26" s="133"/>
      <c r="F26" s="133"/>
      <c r="G26" s="133"/>
      <c r="H26" s="133"/>
      <c r="I26" s="133"/>
      <c r="J26" s="133"/>
      <c r="K26" s="134"/>
    </row>
    <row r="27" spans="1:11" ht="15.75" customHeight="1" x14ac:dyDescent="0.25">
      <c r="A27" s="135"/>
      <c r="B27" s="133"/>
      <c r="C27" s="133"/>
      <c r="D27" s="133"/>
      <c r="E27" s="133"/>
      <c r="F27" s="133"/>
      <c r="G27" s="133"/>
      <c r="H27" s="133"/>
      <c r="I27" s="133"/>
      <c r="J27" s="133"/>
      <c r="K27" s="134"/>
    </row>
    <row r="28" spans="1:11" ht="14.25" customHeight="1" thickBot="1" x14ac:dyDescent="0.3">
      <c r="A28" s="136"/>
      <c r="B28" s="137"/>
      <c r="C28" s="137"/>
      <c r="D28" s="137"/>
      <c r="E28" s="137"/>
      <c r="F28" s="137"/>
      <c r="G28" s="137"/>
      <c r="H28" s="137"/>
      <c r="I28" s="137"/>
      <c r="J28" s="137"/>
      <c r="K28" s="138"/>
    </row>
    <row r="29" spans="1:11" ht="24.9" customHeight="1" thickBot="1" x14ac:dyDescent="0.3">
      <c r="A29" s="139" t="s">
        <v>29</v>
      </c>
      <c r="B29" s="139"/>
      <c r="C29" s="139"/>
      <c r="D29" s="139"/>
      <c r="E29" s="139"/>
      <c r="F29" s="139"/>
      <c r="G29" s="139"/>
      <c r="H29" s="139"/>
      <c r="I29" s="139"/>
      <c r="J29" s="139"/>
      <c r="K29" s="139"/>
    </row>
    <row r="30" spans="1:11" ht="24.9" customHeight="1" x14ac:dyDescent="0.25">
      <c r="A30" s="140" t="s">
        <v>30</v>
      </c>
      <c r="B30" s="141"/>
      <c r="C30" s="142" t="s">
        <v>31</v>
      </c>
      <c r="D30" s="142"/>
      <c r="E30" s="143" t="s">
        <v>32</v>
      </c>
      <c r="F30" s="143"/>
      <c r="G30" s="142" t="s">
        <v>33</v>
      </c>
      <c r="H30" s="142"/>
      <c r="I30" s="142" t="s">
        <v>32</v>
      </c>
      <c r="J30" s="142"/>
      <c r="K30" s="144"/>
    </row>
    <row r="31" spans="1:11" ht="24.9" customHeight="1" x14ac:dyDescent="0.25">
      <c r="A31" s="121" t="s">
        <v>34</v>
      </c>
      <c r="B31" s="122"/>
      <c r="C31" s="123" t="s">
        <v>35</v>
      </c>
      <c r="D31" s="123"/>
      <c r="E31" s="123"/>
      <c r="F31" s="123"/>
      <c r="G31" s="124">
        <f>H23</f>
        <v>45593</v>
      </c>
      <c r="H31" s="125"/>
      <c r="I31" s="125"/>
      <c r="J31" s="125"/>
      <c r="K31" s="126"/>
    </row>
    <row r="32" spans="1:11" ht="15.75" customHeight="1" x14ac:dyDescent="0.25">
      <c r="A32" s="127"/>
      <c r="B32" s="128"/>
      <c r="C32" s="128"/>
      <c r="D32" s="128"/>
      <c r="E32" s="128"/>
      <c r="F32" s="128"/>
      <c r="G32" s="128"/>
      <c r="H32" s="128"/>
      <c r="I32" s="128"/>
      <c r="J32" s="128"/>
      <c r="K32" s="129"/>
    </row>
    <row r="33" spans="1:11" ht="37.5" customHeight="1" x14ac:dyDescent="0.25">
      <c r="A33" s="7" t="s">
        <v>36</v>
      </c>
      <c r="B33" s="130" t="s">
        <v>37</v>
      </c>
      <c r="C33" s="130"/>
      <c r="D33" s="130"/>
      <c r="E33" s="130"/>
      <c r="F33" s="130"/>
      <c r="G33" s="8" t="s">
        <v>38</v>
      </c>
      <c r="H33" s="8" t="s">
        <v>39</v>
      </c>
      <c r="I33" s="8" t="s">
        <v>40</v>
      </c>
      <c r="J33" s="9" t="s">
        <v>41</v>
      </c>
      <c r="K33" s="10" t="s">
        <v>42</v>
      </c>
    </row>
    <row r="34" spans="1:11" ht="34.950000000000003" customHeight="1" x14ac:dyDescent="0.25">
      <c r="A34" s="11">
        <v>1</v>
      </c>
      <c r="B34" s="20" t="s">
        <v>120</v>
      </c>
      <c r="C34" s="20"/>
      <c r="D34" s="20"/>
      <c r="E34" s="20"/>
      <c r="F34" s="20"/>
      <c r="G34" s="12" t="s">
        <v>96</v>
      </c>
      <c r="H34" s="12" t="s">
        <v>91</v>
      </c>
      <c r="I34" s="12">
        <v>796</v>
      </c>
      <c r="J34" s="13"/>
      <c r="K34" s="14">
        <f t="shared" ref="K34:K54" si="0">I34*J34</f>
        <v>0</v>
      </c>
    </row>
    <row r="35" spans="1:11" ht="34.950000000000003" customHeight="1" x14ac:dyDescent="0.25">
      <c r="A35" s="11">
        <v>2</v>
      </c>
      <c r="B35" s="20" t="s">
        <v>97</v>
      </c>
      <c r="C35" s="20"/>
      <c r="D35" s="20"/>
      <c r="E35" s="20"/>
      <c r="F35" s="20"/>
      <c r="G35" s="12" t="s">
        <v>93</v>
      </c>
      <c r="H35" s="12" t="s">
        <v>91</v>
      </c>
      <c r="I35" s="12">
        <v>796</v>
      </c>
      <c r="J35" s="13"/>
      <c r="K35" s="14">
        <f t="shared" si="0"/>
        <v>0</v>
      </c>
    </row>
    <row r="36" spans="1:11" ht="34.950000000000003" customHeight="1" x14ac:dyDescent="0.25">
      <c r="A36" s="11">
        <v>3</v>
      </c>
      <c r="B36" s="20" t="s">
        <v>98</v>
      </c>
      <c r="C36" s="20"/>
      <c r="D36" s="20"/>
      <c r="E36" s="20"/>
      <c r="F36" s="20"/>
      <c r="G36" s="12" t="s">
        <v>93</v>
      </c>
      <c r="H36" s="12" t="s">
        <v>99</v>
      </c>
      <c r="I36" s="12">
        <v>796</v>
      </c>
      <c r="J36" s="13"/>
      <c r="K36" s="14">
        <f t="shared" si="0"/>
        <v>0</v>
      </c>
    </row>
    <row r="37" spans="1:11" ht="34.950000000000003" customHeight="1" x14ac:dyDescent="0.25">
      <c r="A37" s="11">
        <v>4</v>
      </c>
      <c r="B37" s="20" t="s">
        <v>116</v>
      </c>
      <c r="C37" s="20"/>
      <c r="D37" s="20"/>
      <c r="E37" s="20"/>
      <c r="F37" s="20"/>
      <c r="G37" s="12" t="s">
        <v>93</v>
      </c>
      <c r="H37" s="12" t="s">
        <v>91</v>
      </c>
      <c r="I37" s="12">
        <v>796</v>
      </c>
      <c r="J37" s="13"/>
      <c r="K37" s="14">
        <f t="shared" si="0"/>
        <v>0</v>
      </c>
    </row>
    <row r="38" spans="1:11" ht="34.950000000000003" customHeight="1" x14ac:dyDescent="0.25">
      <c r="A38" s="11">
        <v>5</v>
      </c>
      <c r="B38" s="20" t="s">
        <v>117</v>
      </c>
      <c r="C38" s="20"/>
      <c r="D38" s="20"/>
      <c r="E38" s="20"/>
      <c r="F38" s="20"/>
      <c r="G38" s="12" t="s">
        <v>93</v>
      </c>
      <c r="H38" s="12" t="s">
        <v>91</v>
      </c>
      <c r="I38" s="12">
        <v>796</v>
      </c>
      <c r="J38" s="13"/>
      <c r="K38" s="14">
        <f t="shared" si="0"/>
        <v>0</v>
      </c>
    </row>
    <row r="39" spans="1:11" ht="34.950000000000003" customHeight="1" x14ac:dyDescent="0.25">
      <c r="A39" s="11">
        <v>6</v>
      </c>
      <c r="B39" s="20" t="s">
        <v>100</v>
      </c>
      <c r="C39" s="20"/>
      <c r="D39" s="20"/>
      <c r="E39" s="20"/>
      <c r="F39" s="20"/>
      <c r="G39" s="12" t="s">
        <v>93</v>
      </c>
      <c r="H39" s="12" t="s">
        <v>91</v>
      </c>
      <c r="I39" s="12">
        <v>796</v>
      </c>
      <c r="J39" s="13"/>
      <c r="K39" s="14">
        <f t="shared" si="0"/>
        <v>0</v>
      </c>
    </row>
    <row r="40" spans="1:11" ht="34.950000000000003" customHeight="1" x14ac:dyDescent="0.25">
      <c r="A40" s="11">
        <v>7</v>
      </c>
      <c r="B40" s="20" t="s">
        <v>101</v>
      </c>
      <c r="C40" s="20"/>
      <c r="D40" s="20"/>
      <c r="E40" s="20"/>
      <c r="F40" s="20"/>
      <c r="G40" s="12" t="s">
        <v>93</v>
      </c>
      <c r="H40" s="12" t="s">
        <v>91</v>
      </c>
      <c r="I40" s="12">
        <v>796</v>
      </c>
      <c r="J40" s="13"/>
      <c r="K40" s="14">
        <f t="shared" si="0"/>
        <v>0</v>
      </c>
    </row>
    <row r="41" spans="1:11" ht="34.950000000000003" customHeight="1" x14ac:dyDescent="0.25">
      <c r="A41" s="11">
        <v>8</v>
      </c>
      <c r="B41" s="20" t="s">
        <v>112</v>
      </c>
      <c r="C41" s="20"/>
      <c r="D41" s="20"/>
      <c r="E41" s="20"/>
      <c r="F41" s="20"/>
      <c r="G41" s="12" t="s">
        <v>104</v>
      </c>
      <c r="H41" s="12" t="s">
        <v>91</v>
      </c>
      <c r="I41" s="12">
        <v>796</v>
      </c>
      <c r="J41" s="13"/>
      <c r="K41" s="14">
        <f t="shared" si="0"/>
        <v>0</v>
      </c>
    </row>
    <row r="42" spans="1:11" ht="34.950000000000003" customHeight="1" x14ac:dyDescent="0.25">
      <c r="A42" s="11">
        <v>9</v>
      </c>
      <c r="B42" s="20" t="s">
        <v>105</v>
      </c>
      <c r="C42" s="20"/>
      <c r="D42" s="20"/>
      <c r="E42" s="20"/>
      <c r="F42" s="20"/>
      <c r="G42" s="12" t="s">
        <v>114</v>
      </c>
      <c r="H42" s="12" t="s">
        <v>110</v>
      </c>
      <c r="I42" s="12">
        <v>796</v>
      </c>
      <c r="J42" s="13"/>
      <c r="K42" s="14">
        <f t="shared" si="0"/>
        <v>0</v>
      </c>
    </row>
    <row r="43" spans="1:11" ht="34.950000000000003" customHeight="1" x14ac:dyDescent="0.25">
      <c r="A43" s="11">
        <v>10</v>
      </c>
      <c r="B43" s="20" t="s">
        <v>121</v>
      </c>
      <c r="C43" s="20"/>
      <c r="D43" s="20"/>
      <c r="E43" s="20"/>
      <c r="F43" s="20"/>
      <c r="G43" s="12" t="s">
        <v>106</v>
      </c>
      <c r="H43" s="12" t="s">
        <v>110</v>
      </c>
      <c r="I43" s="12">
        <v>796</v>
      </c>
      <c r="J43" s="13"/>
      <c r="K43" s="14">
        <f t="shared" si="0"/>
        <v>0</v>
      </c>
    </row>
    <row r="44" spans="1:11" ht="34.950000000000003" customHeight="1" x14ac:dyDescent="0.25">
      <c r="A44" s="11">
        <v>11</v>
      </c>
      <c r="B44" s="20" t="s">
        <v>118</v>
      </c>
      <c r="C44" s="20"/>
      <c r="D44" s="20"/>
      <c r="E44" s="20"/>
      <c r="F44" s="20"/>
      <c r="G44" s="12" t="s">
        <v>93</v>
      </c>
      <c r="H44" s="12" t="s">
        <v>99</v>
      </c>
      <c r="I44" s="12">
        <v>796</v>
      </c>
      <c r="J44" s="13"/>
      <c r="K44" s="14">
        <f t="shared" si="0"/>
        <v>0</v>
      </c>
    </row>
    <row r="45" spans="1:11" ht="34.950000000000003" customHeight="1" x14ac:dyDescent="0.25">
      <c r="A45" s="11">
        <v>12</v>
      </c>
      <c r="B45" s="20" t="s">
        <v>107</v>
      </c>
      <c r="C45" s="20"/>
      <c r="D45" s="20"/>
      <c r="E45" s="20"/>
      <c r="F45" s="20"/>
      <c r="G45" s="12" t="s">
        <v>113</v>
      </c>
      <c r="H45" s="12" t="s">
        <v>110</v>
      </c>
      <c r="I45" s="12">
        <v>796</v>
      </c>
      <c r="J45" s="13"/>
      <c r="K45" s="14">
        <f t="shared" si="0"/>
        <v>0</v>
      </c>
    </row>
    <row r="46" spans="1:11" ht="34.950000000000003" customHeight="1" x14ac:dyDescent="0.25">
      <c r="A46" s="11">
        <v>13</v>
      </c>
      <c r="B46" s="20" t="s">
        <v>108</v>
      </c>
      <c r="C46" s="20"/>
      <c r="D46" s="20"/>
      <c r="E46" s="20"/>
      <c r="F46" s="20"/>
      <c r="G46" s="12" t="s">
        <v>114</v>
      </c>
      <c r="H46" s="12" t="s">
        <v>91</v>
      </c>
      <c r="I46" s="12">
        <v>7960</v>
      </c>
      <c r="J46" s="13"/>
      <c r="K46" s="14">
        <f t="shared" si="0"/>
        <v>0</v>
      </c>
    </row>
    <row r="47" spans="1:11" ht="34.950000000000003" customHeight="1" x14ac:dyDescent="0.25">
      <c r="A47" s="11">
        <v>14</v>
      </c>
      <c r="B47" s="20" t="s">
        <v>109</v>
      </c>
      <c r="C47" s="20"/>
      <c r="D47" s="20"/>
      <c r="E47" s="20"/>
      <c r="F47" s="20"/>
      <c r="G47" s="12" t="s">
        <v>114</v>
      </c>
      <c r="H47" s="12" t="s">
        <v>91</v>
      </c>
      <c r="I47" s="12">
        <v>7960</v>
      </c>
      <c r="J47" s="13"/>
      <c r="K47" s="14">
        <f t="shared" si="0"/>
        <v>0</v>
      </c>
    </row>
    <row r="48" spans="1:11" ht="34.950000000000003" customHeight="1" x14ac:dyDescent="0.25">
      <c r="A48" s="11">
        <v>15</v>
      </c>
      <c r="B48" s="20" t="s">
        <v>119</v>
      </c>
      <c r="C48" s="20"/>
      <c r="D48" s="20"/>
      <c r="E48" s="20"/>
      <c r="F48" s="20"/>
      <c r="G48" s="12" t="s">
        <v>93</v>
      </c>
      <c r="H48" s="12" t="s">
        <v>99</v>
      </c>
      <c r="I48" s="12">
        <v>796</v>
      </c>
      <c r="J48" s="13"/>
      <c r="K48" s="14">
        <f t="shared" si="0"/>
        <v>0</v>
      </c>
    </row>
    <row r="49" spans="1:11" ht="34.950000000000003" customHeight="1" x14ac:dyDescent="0.25">
      <c r="A49" s="11">
        <v>16</v>
      </c>
      <c r="B49" s="20" t="s">
        <v>115</v>
      </c>
      <c r="C49" s="20"/>
      <c r="D49" s="20"/>
      <c r="E49" s="20"/>
      <c r="F49" s="20"/>
      <c r="G49" s="12" t="s">
        <v>93</v>
      </c>
      <c r="H49" s="12" t="s">
        <v>91</v>
      </c>
      <c r="I49" s="12">
        <v>796</v>
      </c>
      <c r="J49" s="13"/>
      <c r="K49" s="14">
        <f t="shared" si="0"/>
        <v>0</v>
      </c>
    </row>
    <row r="50" spans="1:11" ht="34.950000000000003" customHeight="1" x14ac:dyDescent="0.25">
      <c r="A50" s="11">
        <v>17</v>
      </c>
      <c r="B50" s="20" t="s">
        <v>102</v>
      </c>
      <c r="C50" s="20"/>
      <c r="D50" s="20"/>
      <c r="E50" s="20"/>
      <c r="F50" s="20"/>
      <c r="G50" s="12" t="s">
        <v>93</v>
      </c>
      <c r="H50" s="12" t="s">
        <v>91</v>
      </c>
      <c r="I50" s="12">
        <v>796</v>
      </c>
      <c r="J50" s="13"/>
      <c r="K50" s="14">
        <f t="shared" si="0"/>
        <v>0</v>
      </c>
    </row>
    <row r="51" spans="1:11" ht="34.950000000000003" customHeight="1" x14ac:dyDescent="0.25">
      <c r="A51" s="11">
        <v>18</v>
      </c>
      <c r="B51" s="20" t="s">
        <v>103</v>
      </c>
      <c r="C51" s="20"/>
      <c r="D51" s="20"/>
      <c r="E51" s="20"/>
      <c r="F51" s="20"/>
      <c r="G51" s="12" t="s">
        <v>93</v>
      </c>
      <c r="H51" s="12" t="s">
        <v>111</v>
      </c>
      <c r="I51" s="12">
        <v>796</v>
      </c>
      <c r="J51" s="13"/>
      <c r="K51" s="14">
        <f t="shared" si="0"/>
        <v>0</v>
      </c>
    </row>
    <row r="52" spans="1:11" ht="34.950000000000003" customHeight="1" x14ac:dyDescent="0.25">
      <c r="A52" s="11">
        <v>19</v>
      </c>
      <c r="B52" s="20"/>
      <c r="C52" s="20"/>
      <c r="D52" s="20"/>
      <c r="E52" s="20"/>
      <c r="F52" s="20"/>
      <c r="G52" s="12"/>
      <c r="H52" s="12"/>
      <c r="I52" s="12"/>
      <c r="J52" s="13"/>
      <c r="K52" s="14">
        <f t="shared" si="0"/>
        <v>0</v>
      </c>
    </row>
    <row r="53" spans="1:11" ht="34.950000000000003" customHeight="1" x14ac:dyDescent="0.25">
      <c r="A53" s="11">
        <v>20</v>
      </c>
      <c r="B53" s="20"/>
      <c r="C53" s="20"/>
      <c r="D53" s="20"/>
      <c r="E53" s="20"/>
      <c r="F53" s="20"/>
      <c r="G53" s="12"/>
      <c r="H53" s="12"/>
      <c r="I53" s="12"/>
      <c r="J53" s="13"/>
      <c r="K53" s="14">
        <f t="shared" si="0"/>
        <v>0</v>
      </c>
    </row>
    <row r="54" spans="1:11" ht="34.950000000000003" customHeight="1" x14ac:dyDescent="0.25">
      <c r="A54" s="11">
        <v>21</v>
      </c>
      <c r="B54" s="20"/>
      <c r="C54" s="20"/>
      <c r="D54" s="20"/>
      <c r="E54" s="20"/>
      <c r="F54" s="20"/>
      <c r="G54" s="12"/>
      <c r="H54" s="12"/>
      <c r="I54" s="12"/>
      <c r="J54" s="13"/>
      <c r="K54" s="14">
        <f t="shared" si="0"/>
        <v>0</v>
      </c>
    </row>
    <row r="55" spans="1:11" ht="35.1" customHeight="1" x14ac:dyDescent="0.25">
      <c r="A55" s="114" t="s">
        <v>43</v>
      </c>
      <c r="B55" s="115"/>
      <c r="C55" s="115"/>
      <c r="D55" s="115"/>
      <c r="E55" s="115"/>
      <c r="F55" s="115"/>
      <c r="G55" s="115"/>
      <c r="H55" s="115"/>
      <c r="I55" s="115"/>
      <c r="J55" s="115"/>
      <c r="K55" s="15">
        <f>SUM(K34:K54)</f>
        <v>0</v>
      </c>
    </row>
    <row r="56" spans="1:11" ht="35.1" customHeight="1" x14ac:dyDescent="0.25">
      <c r="A56" s="114" t="s">
        <v>44</v>
      </c>
      <c r="B56" s="115"/>
      <c r="C56" s="115"/>
      <c r="D56" s="115"/>
      <c r="E56" s="115"/>
      <c r="F56" s="115"/>
      <c r="G56" s="115"/>
      <c r="H56" s="115"/>
      <c r="I56" s="115"/>
      <c r="J56" s="115"/>
      <c r="K56" s="15">
        <f>K55/100*2</f>
        <v>0</v>
      </c>
    </row>
    <row r="57" spans="1:11" ht="35.1" customHeight="1" x14ac:dyDescent="0.25">
      <c r="A57" s="114" t="s">
        <v>45</v>
      </c>
      <c r="B57" s="115"/>
      <c r="C57" s="115"/>
      <c r="D57" s="115"/>
      <c r="E57" s="115"/>
      <c r="F57" s="115"/>
      <c r="G57" s="115"/>
      <c r="H57" s="115"/>
      <c r="I57" s="115"/>
      <c r="J57" s="115"/>
      <c r="K57" s="15">
        <f>K55-K56</f>
        <v>0</v>
      </c>
    </row>
    <row r="58" spans="1:11" ht="15.75" customHeight="1" x14ac:dyDescent="0.25">
      <c r="A58" s="116" t="s">
        <v>46</v>
      </c>
      <c r="B58" s="117"/>
      <c r="C58" s="117"/>
      <c r="D58" s="118" t="s">
        <v>47</v>
      </c>
      <c r="E58" s="119" t="s">
        <v>92</v>
      </c>
      <c r="F58" s="119"/>
      <c r="G58" s="119"/>
      <c r="H58" s="118" t="s">
        <v>48</v>
      </c>
      <c r="I58" s="119" t="s">
        <v>49</v>
      </c>
      <c r="J58" s="119"/>
      <c r="K58" s="120"/>
    </row>
    <row r="59" spans="1:11" ht="14.25" customHeight="1" x14ac:dyDescent="0.25">
      <c r="A59" s="116"/>
      <c r="B59" s="117"/>
      <c r="C59" s="117"/>
      <c r="D59" s="118"/>
      <c r="E59" s="119"/>
      <c r="F59" s="119"/>
      <c r="G59" s="119"/>
      <c r="H59" s="118"/>
      <c r="I59" s="119"/>
      <c r="J59" s="119"/>
      <c r="K59" s="120"/>
    </row>
    <row r="60" spans="1:11" ht="24.9" customHeight="1" x14ac:dyDescent="0.25">
      <c r="A60" s="102" t="s">
        <v>50</v>
      </c>
      <c r="B60" s="103"/>
      <c r="C60" s="103"/>
      <c r="D60" s="103"/>
      <c r="E60" s="103"/>
      <c r="F60" s="103"/>
      <c r="G60" s="103"/>
      <c r="H60" s="103"/>
      <c r="I60" s="103"/>
      <c r="J60" s="103"/>
      <c r="K60" s="104"/>
    </row>
    <row r="61" spans="1:11" ht="20.100000000000001" customHeight="1" x14ac:dyDescent="0.25">
      <c r="A61" s="105" t="s">
        <v>51</v>
      </c>
      <c r="B61" s="106"/>
      <c r="C61" s="106"/>
      <c r="D61" s="106"/>
      <c r="E61" s="106"/>
      <c r="F61" s="106"/>
      <c r="G61" s="106"/>
      <c r="H61" s="106"/>
      <c r="I61" s="106"/>
      <c r="J61" s="106"/>
      <c r="K61" s="107"/>
    </row>
    <row r="62" spans="1:11" ht="20.100000000000001" customHeight="1" x14ac:dyDescent="0.25">
      <c r="A62" s="16">
        <v>1</v>
      </c>
      <c r="B62" s="108" t="s">
        <v>52</v>
      </c>
      <c r="C62" s="108"/>
      <c r="D62" s="108"/>
      <c r="E62" s="108"/>
      <c r="F62" s="108"/>
      <c r="G62" s="108"/>
      <c r="H62" s="108"/>
      <c r="I62" s="108"/>
      <c r="J62" s="108"/>
      <c r="K62" s="109"/>
    </row>
    <row r="63" spans="1:11" ht="20.100000000000001" customHeight="1" x14ac:dyDescent="0.25">
      <c r="A63" s="16">
        <v>2</v>
      </c>
      <c r="B63" s="108" t="s">
        <v>12</v>
      </c>
      <c r="C63" s="108"/>
      <c r="D63" s="108"/>
      <c r="E63" s="108"/>
      <c r="F63" s="108"/>
      <c r="G63" s="108"/>
      <c r="H63" s="108"/>
      <c r="I63" s="108"/>
      <c r="J63" s="108"/>
      <c r="K63" s="109"/>
    </row>
    <row r="64" spans="1:11" ht="24.9" customHeight="1" x14ac:dyDescent="0.25">
      <c r="A64" s="68" t="s">
        <v>53</v>
      </c>
      <c r="B64" s="69"/>
      <c r="C64" s="69"/>
      <c r="D64" s="69"/>
      <c r="E64" s="69"/>
      <c r="F64" s="69"/>
      <c r="G64" s="69"/>
      <c r="H64" s="69"/>
      <c r="I64" s="69"/>
      <c r="J64" s="69"/>
      <c r="K64" s="70"/>
    </row>
    <row r="65" spans="1:14" ht="30.75" customHeight="1" x14ac:dyDescent="0.3">
      <c r="A65" s="110" t="s">
        <v>54</v>
      </c>
      <c r="B65" s="111"/>
      <c r="C65" s="111"/>
      <c r="D65" s="111"/>
      <c r="E65" s="111"/>
      <c r="F65" s="111"/>
      <c r="G65" s="112" t="s">
        <v>55</v>
      </c>
      <c r="H65" s="112"/>
      <c r="I65" s="112"/>
      <c r="J65" s="112"/>
      <c r="K65" s="113"/>
    </row>
    <row r="66" spans="1:14" ht="24.9" customHeight="1" x14ac:dyDescent="0.25">
      <c r="A66" s="21" t="s">
        <v>56</v>
      </c>
      <c r="B66" s="22"/>
      <c r="C66" s="22"/>
      <c r="D66" s="22"/>
      <c r="E66" s="22"/>
      <c r="F66" s="98"/>
      <c r="G66" s="99" t="s">
        <v>57</v>
      </c>
      <c r="H66" s="100"/>
      <c r="I66" s="100"/>
      <c r="J66" s="100"/>
      <c r="K66" s="101"/>
    </row>
    <row r="67" spans="1:14" ht="24.9" customHeight="1" x14ac:dyDescent="0.25">
      <c r="A67" s="21" t="s">
        <v>58</v>
      </c>
      <c r="B67" s="22"/>
      <c r="C67" s="22"/>
      <c r="D67" s="22"/>
      <c r="E67" s="22"/>
      <c r="F67" s="98"/>
      <c r="G67" s="99" t="s">
        <v>59</v>
      </c>
      <c r="H67" s="100"/>
      <c r="I67" s="100"/>
      <c r="J67" s="100"/>
      <c r="K67" s="101"/>
    </row>
    <row r="68" spans="1:14" ht="24.9" customHeight="1" x14ac:dyDescent="0.25">
      <c r="A68" s="21" t="s">
        <v>60</v>
      </c>
      <c r="B68" s="22"/>
      <c r="C68" s="22"/>
      <c r="D68" s="22"/>
      <c r="E68" s="22"/>
      <c r="F68" s="98"/>
      <c r="G68" s="99" t="s">
        <v>61</v>
      </c>
      <c r="H68" s="100"/>
      <c r="I68" s="100"/>
      <c r="J68" s="100"/>
      <c r="K68" s="101"/>
    </row>
    <row r="69" spans="1:14" ht="24.9" customHeight="1" x14ac:dyDescent="0.25">
      <c r="A69" s="68" t="s">
        <v>62</v>
      </c>
      <c r="B69" s="69"/>
      <c r="C69" s="69"/>
      <c r="D69" s="69"/>
      <c r="E69" s="69"/>
      <c r="F69" s="69"/>
      <c r="G69" s="69"/>
      <c r="H69" s="69"/>
      <c r="I69" s="69"/>
      <c r="J69" s="69"/>
      <c r="K69" s="70"/>
    </row>
    <row r="70" spans="1:14" s="18" customFormat="1" ht="24.9" customHeight="1" x14ac:dyDescent="0.25">
      <c r="A70" s="89" t="s">
        <v>63</v>
      </c>
      <c r="B70" s="90"/>
      <c r="C70" s="90"/>
      <c r="D70" s="90"/>
      <c r="E70" s="90"/>
      <c r="F70" s="91">
        <v>0.625</v>
      </c>
      <c r="G70" s="92"/>
      <c r="H70" s="76" t="s">
        <v>64</v>
      </c>
      <c r="I70" s="93"/>
      <c r="J70" s="77"/>
      <c r="K70" s="17">
        <f>H23</f>
        <v>45593</v>
      </c>
    </row>
    <row r="71" spans="1:14" ht="24.9" customHeight="1" x14ac:dyDescent="0.25">
      <c r="A71" s="94" t="s">
        <v>65</v>
      </c>
      <c r="B71" s="95"/>
      <c r="C71" s="95"/>
      <c r="D71" s="95"/>
      <c r="E71" s="95"/>
      <c r="F71" s="95"/>
      <c r="G71" s="95"/>
      <c r="H71" s="95"/>
      <c r="I71" s="95"/>
      <c r="J71" s="95"/>
      <c r="K71" s="96"/>
    </row>
    <row r="72" spans="1:14" ht="25.5" customHeight="1" x14ac:dyDescent="0.25">
      <c r="A72" s="84" t="s">
        <v>66</v>
      </c>
      <c r="B72" s="66"/>
      <c r="C72" s="66"/>
      <c r="D72" s="66"/>
      <c r="E72" s="66"/>
      <c r="F72" s="97" t="s">
        <v>67</v>
      </c>
      <c r="G72" s="66"/>
      <c r="H72" s="66"/>
      <c r="I72" s="66"/>
      <c r="J72" s="66"/>
      <c r="K72" s="67"/>
    </row>
    <row r="73" spans="1:14" ht="42.75" customHeight="1" x14ac:dyDescent="0.25">
      <c r="A73" s="84" t="s">
        <v>68</v>
      </c>
      <c r="B73" s="66"/>
      <c r="C73" s="66"/>
      <c r="D73" s="66"/>
      <c r="E73" s="66"/>
      <c r="F73" s="41" t="s">
        <v>69</v>
      </c>
      <c r="G73" s="41"/>
      <c r="H73" s="41"/>
      <c r="I73" s="41"/>
      <c r="J73" s="41"/>
      <c r="K73" s="42"/>
    </row>
    <row r="74" spans="1:14" ht="38.25" customHeight="1" x14ac:dyDescent="0.25">
      <c r="A74" s="84" t="s">
        <v>70</v>
      </c>
      <c r="B74" s="66"/>
      <c r="C74" s="66"/>
      <c r="D74" s="66"/>
      <c r="E74" s="66"/>
      <c r="F74" s="85" t="s">
        <v>71</v>
      </c>
      <c r="G74" s="85"/>
      <c r="H74" s="85"/>
      <c r="I74" s="85"/>
      <c r="J74" s="85"/>
      <c r="K74" s="86"/>
    </row>
    <row r="75" spans="1:14" ht="39" customHeight="1" x14ac:dyDescent="0.25">
      <c r="A75" s="84" t="s">
        <v>72</v>
      </c>
      <c r="B75" s="66"/>
      <c r="C75" s="66"/>
      <c r="D75" s="66"/>
      <c r="E75" s="66"/>
      <c r="F75" s="87" t="s">
        <v>73</v>
      </c>
      <c r="G75" s="87"/>
      <c r="H75" s="87"/>
      <c r="I75" s="87"/>
      <c r="J75" s="87"/>
      <c r="K75" s="88"/>
    </row>
    <row r="76" spans="1:14" ht="24.9" customHeight="1" x14ac:dyDescent="0.25">
      <c r="A76" s="68" t="s">
        <v>74</v>
      </c>
      <c r="B76" s="69"/>
      <c r="C76" s="69"/>
      <c r="D76" s="69"/>
      <c r="E76" s="69"/>
      <c r="F76" s="69"/>
      <c r="G76" s="69"/>
      <c r="H76" s="69"/>
      <c r="I76" s="69"/>
      <c r="J76" s="69"/>
      <c r="K76" s="70"/>
      <c r="N76" s="19"/>
    </row>
    <row r="77" spans="1:14" ht="35.25" customHeight="1" x14ac:dyDescent="0.25">
      <c r="A77" s="71" t="s">
        <v>75</v>
      </c>
      <c r="B77" s="72"/>
      <c r="C77" s="72"/>
      <c r="D77" s="72"/>
      <c r="E77" s="72"/>
      <c r="F77" s="73">
        <v>0.625</v>
      </c>
      <c r="G77" s="74"/>
      <c r="H77" s="75"/>
      <c r="I77" s="76" t="s">
        <v>76</v>
      </c>
      <c r="J77" s="77"/>
      <c r="K77" s="17">
        <f>K70</f>
        <v>45593</v>
      </c>
    </row>
    <row r="78" spans="1:14" ht="41.25" customHeight="1" x14ac:dyDescent="0.25">
      <c r="A78" s="78" t="s">
        <v>77</v>
      </c>
      <c r="B78" s="79"/>
      <c r="C78" s="79"/>
      <c r="D78" s="79"/>
      <c r="E78" s="80"/>
      <c r="F78" s="81" t="s">
        <v>78</v>
      </c>
      <c r="G78" s="82"/>
      <c r="H78" s="82"/>
      <c r="I78" s="82"/>
      <c r="J78" s="82"/>
      <c r="K78" s="83"/>
    </row>
    <row r="79" spans="1:14" ht="24.9" customHeight="1" x14ac:dyDescent="0.25">
      <c r="A79" s="43" t="s">
        <v>79</v>
      </c>
      <c r="B79" s="44"/>
      <c r="C79" s="44"/>
      <c r="D79" s="44"/>
      <c r="E79" s="44"/>
      <c r="F79" s="44"/>
      <c r="G79" s="44"/>
      <c r="H79" s="44"/>
      <c r="I79" s="44"/>
      <c r="J79" s="44"/>
      <c r="K79" s="45"/>
    </row>
    <row r="80" spans="1:14" ht="24.9" customHeight="1" x14ac:dyDescent="0.25">
      <c r="A80" s="46" t="s">
        <v>80</v>
      </c>
      <c r="B80" s="47"/>
      <c r="C80" s="47"/>
      <c r="D80" s="47"/>
      <c r="E80" s="47"/>
      <c r="F80" s="47"/>
      <c r="G80" s="47"/>
      <c r="H80" s="47"/>
      <c r="I80" s="47"/>
      <c r="J80" s="47"/>
      <c r="K80" s="48"/>
    </row>
    <row r="81" spans="1:11" ht="24.9" customHeight="1" x14ac:dyDescent="0.25">
      <c r="A81" s="49"/>
      <c r="B81" s="50"/>
      <c r="C81" s="50"/>
      <c r="D81" s="50"/>
      <c r="E81" s="50"/>
      <c r="F81" s="50"/>
      <c r="G81" s="50"/>
      <c r="H81" s="50"/>
      <c r="I81" s="50"/>
      <c r="J81" s="50"/>
      <c r="K81" s="51"/>
    </row>
    <row r="82" spans="1:11" ht="24.9" customHeight="1" x14ac:dyDescent="0.25">
      <c r="A82" s="49"/>
      <c r="B82" s="50"/>
      <c r="C82" s="50"/>
      <c r="D82" s="50"/>
      <c r="E82" s="50"/>
      <c r="F82" s="50"/>
      <c r="G82" s="50"/>
      <c r="H82" s="50"/>
      <c r="I82" s="50"/>
      <c r="J82" s="50"/>
      <c r="K82" s="51"/>
    </row>
    <row r="83" spans="1:11" ht="24.9" customHeight="1" x14ac:dyDescent="0.25">
      <c r="A83" s="49"/>
      <c r="B83" s="50"/>
      <c r="C83" s="50"/>
      <c r="D83" s="50"/>
      <c r="E83" s="50"/>
      <c r="F83" s="50"/>
      <c r="G83" s="50"/>
      <c r="H83" s="50"/>
      <c r="I83" s="50"/>
      <c r="J83" s="50"/>
      <c r="K83" s="51"/>
    </row>
    <row r="84" spans="1:11" ht="24.9" customHeight="1" x14ac:dyDescent="0.25">
      <c r="A84" s="49"/>
      <c r="B84" s="50"/>
      <c r="C84" s="50"/>
      <c r="D84" s="50"/>
      <c r="E84" s="50"/>
      <c r="F84" s="50"/>
      <c r="G84" s="50"/>
      <c r="H84" s="50"/>
      <c r="I84" s="50"/>
      <c r="J84" s="50"/>
      <c r="K84" s="51"/>
    </row>
    <row r="85" spans="1:11" ht="24.9" customHeight="1" x14ac:dyDescent="0.25">
      <c r="A85" s="49"/>
      <c r="B85" s="50"/>
      <c r="C85" s="50"/>
      <c r="D85" s="50"/>
      <c r="E85" s="50"/>
      <c r="F85" s="50"/>
      <c r="G85" s="50"/>
      <c r="H85" s="50"/>
      <c r="I85" s="50"/>
      <c r="J85" s="50"/>
      <c r="K85" s="51"/>
    </row>
    <row r="86" spans="1:11" ht="24.9" customHeight="1" x14ac:dyDescent="0.25">
      <c r="A86" s="49"/>
      <c r="B86" s="50"/>
      <c r="C86" s="50"/>
      <c r="D86" s="50"/>
      <c r="E86" s="50"/>
      <c r="F86" s="50"/>
      <c r="G86" s="50"/>
      <c r="H86" s="50"/>
      <c r="I86" s="50"/>
      <c r="J86" s="50"/>
      <c r="K86" s="51"/>
    </row>
    <row r="87" spans="1:11" ht="24.9" customHeight="1" x14ac:dyDescent="0.25">
      <c r="A87" s="49"/>
      <c r="B87" s="50"/>
      <c r="C87" s="50"/>
      <c r="D87" s="50"/>
      <c r="E87" s="50"/>
      <c r="F87" s="50"/>
      <c r="G87" s="50"/>
      <c r="H87" s="50"/>
      <c r="I87" s="50"/>
      <c r="J87" s="50"/>
      <c r="K87" s="51"/>
    </row>
    <row r="88" spans="1:11" ht="36" customHeight="1" thickBot="1" x14ac:dyDescent="0.3">
      <c r="A88" s="52"/>
      <c r="B88" s="53"/>
      <c r="C88" s="53"/>
      <c r="D88" s="53"/>
      <c r="E88" s="53"/>
      <c r="F88" s="53"/>
      <c r="G88" s="53"/>
      <c r="H88" s="53"/>
      <c r="I88" s="53"/>
      <c r="J88" s="53"/>
      <c r="K88" s="54"/>
    </row>
    <row r="89" spans="1:11" ht="34.5" customHeight="1" x14ac:dyDescent="0.25">
      <c r="A89" s="55" t="s">
        <v>81</v>
      </c>
      <c r="B89" s="56"/>
      <c r="C89" s="56"/>
      <c r="D89" s="56"/>
      <c r="E89" s="56"/>
      <c r="F89" s="56"/>
      <c r="G89" s="56"/>
      <c r="H89" s="56"/>
      <c r="I89" s="56"/>
      <c r="J89" s="56"/>
      <c r="K89" s="57"/>
    </row>
    <row r="90" spans="1:11" ht="20.100000000000001" customHeight="1" x14ac:dyDescent="0.25">
      <c r="A90" s="58" t="s">
        <v>82</v>
      </c>
      <c r="B90" s="59"/>
      <c r="C90" s="59"/>
      <c r="D90" s="59"/>
      <c r="E90" s="59"/>
      <c r="F90" s="59"/>
      <c r="G90" s="59"/>
      <c r="H90" s="59"/>
      <c r="I90" s="59"/>
      <c r="J90" s="59"/>
      <c r="K90" s="60"/>
    </row>
    <row r="91" spans="1:11" ht="30" customHeight="1" x14ac:dyDescent="0.25">
      <c r="A91" s="61" t="s">
        <v>83</v>
      </c>
      <c r="B91" s="62"/>
      <c r="C91" s="62"/>
      <c r="D91" s="62"/>
      <c r="E91" s="62"/>
      <c r="F91" s="62"/>
      <c r="G91" s="62"/>
      <c r="H91" s="62"/>
      <c r="I91" s="62"/>
      <c r="J91" s="62"/>
      <c r="K91" s="63"/>
    </row>
    <row r="92" spans="1:11" ht="24.9" customHeight="1" x14ac:dyDescent="0.25">
      <c r="A92" s="64" t="s">
        <v>84</v>
      </c>
      <c r="B92" s="65"/>
      <c r="C92" s="65"/>
      <c r="D92" s="65"/>
      <c r="E92" s="65"/>
      <c r="F92" s="66"/>
      <c r="G92" s="66"/>
      <c r="H92" s="66"/>
      <c r="I92" s="66"/>
      <c r="J92" s="66"/>
      <c r="K92" s="67"/>
    </row>
    <row r="93" spans="1:11" ht="24.9" customHeight="1" x14ac:dyDescent="0.25">
      <c r="A93" s="21" t="s">
        <v>85</v>
      </c>
      <c r="B93" s="22"/>
      <c r="C93" s="22"/>
      <c r="D93" s="22"/>
      <c r="E93" s="22"/>
      <c r="F93" s="23"/>
      <c r="G93" s="23"/>
      <c r="H93" s="23"/>
      <c r="I93" s="23"/>
      <c r="J93" s="23"/>
      <c r="K93" s="24"/>
    </row>
    <row r="94" spans="1:11" ht="24.9" customHeight="1" x14ac:dyDescent="0.25">
      <c r="A94" s="21" t="s">
        <v>86</v>
      </c>
      <c r="B94" s="22"/>
      <c r="C94" s="22"/>
      <c r="D94" s="22"/>
      <c r="E94" s="22"/>
      <c r="F94" s="23"/>
      <c r="G94" s="23"/>
      <c r="H94" s="23"/>
      <c r="I94" s="23"/>
      <c r="J94" s="23"/>
      <c r="K94" s="24"/>
    </row>
    <row r="95" spans="1:11" ht="24.9" customHeight="1" x14ac:dyDescent="0.25">
      <c r="A95" s="21" t="s">
        <v>87</v>
      </c>
      <c r="B95" s="22"/>
      <c r="C95" s="22"/>
      <c r="D95" s="22"/>
      <c r="E95" s="22"/>
      <c r="F95" s="23"/>
      <c r="G95" s="23"/>
      <c r="H95" s="23"/>
      <c r="I95" s="23"/>
      <c r="J95" s="23"/>
      <c r="K95" s="24"/>
    </row>
    <row r="96" spans="1:11" ht="24.9" customHeight="1" x14ac:dyDescent="0.25">
      <c r="A96" s="21" t="s">
        <v>88</v>
      </c>
      <c r="B96" s="22"/>
      <c r="C96" s="22"/>
      <c r="D96" s="22"/>
      <c r="E96" s="22"/>
      <c r="F96" s="23"/>
      <c r="G96" s="23"/>
      <c r="H96" s="23"/>
      <c r="I96" s="23"/>
      <c r="J96" s="23"/>
      <c r="K96" s="24"/>
    </row>
    <row r="97" spans="1:11" ht="15.75" customHeight="1" x14ac:dyDescent="0.25">
      <c r="A97" s="25" t="s">
        <v>89</v>
      </c>
      <c r="B97" s="26"/>
      <c r="C97" s="26"/>
      <c r="D97" s="26"/>
      <c r="E97" s="26"/>
      <c r="F97" s="27"/>
      <c r="G97" s="34" t="s">
        <v>3</v>
      </c>
      <c r="H97" s="26"/>
      <c r="I97" s="26"/>
      <c r="J97" s="26"/>
      <c r="K97" s="35"/>
    </row>
    <row r="98" spans="1:11" ht="14.25" customHeight="1" x14ac:dyDescent="0.25">
      <c r="A98" s="28"/>
      <c r="B98" s="29"/>
      <c r="C98" s="29"/>
      <c r="D98" s="29"/>
      <c r="E98" s="29"/>
      <c r="F98" s="30"/>
      <c r="G98" s="36"/>
      <c r="H98" s="29"/>
      <c r="I98" s="29"/>
      <c r="J98" s="29"/>
      <c r="K98" s="37"/>
    </row>
    <row r="99" spans="1:11" ht="15" customHeight="1" x14ac:dyDescent="0.25">
      <c r="A99" s="28"/>
      <c r="B99" s="29"/>
      <c r="C99" s="29"/>
      <c r="D99" s="29"/>
      <c r="E99" s="29"/>
      <c r="F99" s="30"/>
      <c r="G99" s="36"/>
      <c r="H99" s="29"/>
      <c r="I99" s="29"/>
      <c r="J99" s="29"/>
      <c r="K99" s="37"/>
    </row>
    <row r="100" spans="1:11" ht="15.75" customHeight="1" x14ac:dyDescent="0.25">
      <c r="A100" s="28"/>
      <c r="B100" s="29"/>
      <c r="C100" s="29"/>
      <c r="D100" s="29"/>
      <c r="E100" s="29"/>
      <c r="F100" s="30"/>
      <c r="G100" s="36"/>
      <c r="H100" s="29"/>
      <c r="I100" s="29"/>
      <c r="J100" s="29"/>
      <c r="K100" s="37"/>
    </row>
    <row r="101" spans="1:11" ht="14.25" customHeight="1" x14ac:dyDescent="0.25">
      <c r="A101" s="28"/>
      <c r="B101" s="29"/>
      <c r="C101" s="29"/>
      <c r="D101" s="29"/>
      <c r="E101" s="29"/>
      <c r="F101" s="30"/>
      <c r="G101" s="36"/>
      <c r="H101" s="29"/>
      <c r="I101" s="29"/>
      <c r="J101" s="29"/>
      <c r="K101" s="37"/>
    </row>
    <row r="102" spans="1:11" ht="14.25" customHeight="1" x14ac:dyDescent="0.25">
      <c r="A102" s="28"/>
      <c r="B102" s="29"/>
      <c r="C102" s="29"/>
      <c r="D102" s="29"/>
      <c r="E102" s="29"/>
      <c r="F102" s="30"/>
      <c r="G102" s="36"/>
      <c r="H102" s="29"/>
      <c r="I102" s="29"/>
      <c r="J102" s="29"/>
      <c r="K102" s="37"/>
    </row>
    <row r="103" spans="1:11" ht="14.25" customHeight="1" x14ac:dyDescent="0.25">
      <c r="A103" s="31"/>
      <c r="B103" s="32"/>
      <c r="C103" s="32"/>
      <c r="D103" s="32"/>
      <c r="E103" s="32"/>
      <c r="F103" s="33"/>
      <c r="G103" s="38"/>
      <c r="H103" s="32"/>
      <c r="I103" s="32"/>
      <c r="J103" s="32"/>
      <c r="K103" s="39"/>
    </row>
    <row r="104" spans="1:11" ht="13.95" customHeight="1" x14ac:dyDescent="0.25">
      <c r="A104" s="40" t="s">
        <v>90</v>
      </c>
      <c r="B104" s="41"/>
      <c r="C104" s="41"/>
      <c r="D104" s="41"/>
      <c r="E104" s="41"/>
      <c r="F104" s="41"/>
      <c r="G104" s="41"/>
      <c r="H104" s="41"/>
      <c r="I104" s="41"/>
      <c r="J104" s="41"/>
      <c r="K104" s="42"/>
    </row>
    <row r="105" spans="1:11" ht="108.6" customHeight="1" x14ac:dyDescent="0.25">
      <c r="A105" s="40"/>
      <c r="B105" s="41"/>
      <c r="C105" s="41"/>
      <c r="D105" s="41"/>
      <c r="E105" s="41"/>
      <c r="F105" s="41"/>
      <c r="G105" s="41"/>
      <c r="H105" s="41"/>
      <c r="I105" s="41"/>
      <c r="J105" s="41"/>
      <c r="K105" s="42"/>
    </row>
  </sheetData>
  <mergeCells count="130">
    <mergeCell ref="A1:K1"/>
    <mergeCell ref="A2:K2"/>
    <mergeCell ref="A3:B3"/>
    <mergeCell ref="D3:F3"/>
    <mergeCell ref="A4:B4"/>
    <mergeCell ref="D4:F4"/>
    <mergeCell ref="A14:C14"/>
    <mergeCell ref="D14:K14"/>
    <mergeCell ref="A15:C15"/>
    <mergeCell ref="D15:K15"/>
    <mergeCell ref="A16:C16"/>
    <mergeCell ref="D16:K16"/>
    <mergeCell ref="A5:B5"/>
    <mergeCell ref="D5:F5"/>
    <mergeCell ref="A7:K7"/>
    <mergeCell ref="A8:K11"/>
    <mergeCell ref="A12:K12"/>
    <mergeCell ref="A13:C13"/>
    <mergeCell ref="D13:K13"/>
    <mergeCell ref="A20:C20"/>
    <mergeCell ref="D20:K20"/>
    <mergeCell ref="A21:K21"/>
    <mergeCell ref="A22:B22"/>
    <mergeCell ref="C22:E22"/>
    <mergeCell ref="F22:G22"/>
    <mergeCell ref="H22:K22"/>
    <mergeCell ref="A17:C17"/>
    <mergeCell ref="D17:K17"/>
    <mergeCell ref="A18:C18"/>
    <mergeCell ref="D18:K18"/>
    <mergeCell ref="A19:C19"/>
    <mergeCell ref="D19:K19"/>
    <mergeCell ref="A26:K28"/>
    <mergeCell ref="A29:K29"/>
    <mergeCell ref="A30:B30"/>
    <mergeCell ref="C30:D30"/>
    <mergeCell ref="E30:F30"/>
    <mergeCell ref="G30:H30"/>
    <mergeCell ref="I30:K30"/>
    <mergeCell ref="A23:B23"/>
    <mergeCell ref="C23:E23"/>
    <mergeCell ref="F23:G23"/>
    <mergeCell ref="H23:K23"/>
    <mergeCell ref="A24:K24"/>
    <mergeCell ref="A25:D25"/>
    <mergeCell ref="E25:K25"/>
    <mergeCell ref="A31:B31"/>
    <mergeCell ref="C31:F31"/>
    <mergeCell ref="G31:K31"/>
    <mergeCell ref="A32:K32"/>
    <mergeCell ref="B33:F33"/>
    <mergeCell ref="B34:F34"/>
    <mergeCell ref="B37:F37"/>
    <mergeCell ref="B39:F39"/>
    <mergeCell ref="B41:F41"/>
    <mergeCell ref="B46:F46"/>
    <mergeCell ref="B48:F48"/>
    <mergeCell ref="B50:F50"/>
    <mergeCell ref="B52:F52"/>
    <mergeCell ref="B54:F54"/>
    <mergeCell ref="A55:J55"/>
    <mergeCell ref="B35:F35"/>
    <mergeCell ref="B36:F36"/>
    <mergeCell ref="B38:F38"/>
    <mergeCell ref="B40:F40"/>
    <mergeCell ref="B42:F42"/>
    <mergeCell ref="B44:F44"/>
    <mergeCell ref="B43:F43"/>
    <mergeCell ref="A60:K60"/>
    <mergeCell ref="A61:K61"/>
    <mergeCell ref="B62:K62"/>
    <mergeCell ref="B63:K63"/>
    <mergeCell ref="A64:K64"/>
    <mergeCell ref="A65:F65"/>
    <mergeCell ref="G65:K65"/>
    <mergeCell ref="A56:J56"/>
    <mergeCell ref="A57:J57"/>
    <mergeCell ref="A58:C59"/>
    <mergeCell ref="D58:D59"/>
    <mergeCell ref="E58:G59"/>
    <mergeCell ref="H58:H59"/>
    <mergeCell ref="I58:K59"/>
    <mergeCell ref="H70:J70"/>
    <mergeCell ref="A71:K71"/>
    <mergeCell ref="A72:E72"/>
    <mergeCell ref="F72:K72"/>
    <mergeCell ref="A66:F66"/>
    <mergeCell ref="G66:K66"/>
    <mergeCell ref="A67:F67"/>
    <mergeCell ref="G67:K67"/>
    <mergeCell ref="A68:F68"/>
    <mergeCell ref="G68:K68"/>
    <mergeCell ref="A104:K105"/>
    <mergeCell ref="A93:E93"/>
    <mergeCell ref="F93:K93"/>
    <mergeCell ref="A94:E94"/>
    <mergeCell ref="F94:K94"/>
    <mergeCell ref="A95:E95"/>
    <mergeCell ref="F95:K95"/>
    <mergeCell ref="A79:K79"/>
    <mergeCell ref="A80:K88"/>
    <mergeCell ref="A89:K89"/>
    <mergeCell ref="A90:K90"/>
    <mergeCell ref="A91:K91"/>
    <mergeCell ref="A92:E92"/>
    <mergeCell ref="F92:K92"/>
    <mergeCell ref="B45:F45"/>
    <mergeCell ref="B47:F47"/>
    <mergeCell ref="B49:F49"/>
    <mergeCell ref="B51:F51"/>
    <mergeCell ref="B53:F53"/>
    <mergeCell ref="A96:E96"/>
    <mergeCell ref="F96:K96"/>
    <mergeCell ref="A97:F103"/>
    <mergeCell ref="G97:K103"/>
    <mergeCell ref="A76:K76"/>
    <mergeCell ref="A77:E77"/>
    <mergeCell ref="F77:H77"/>
    <mergeCell ref="I77:J77"/>
    <mergeCell ref="A78:E78"/>
    <mergeCell ref="F78:K78"/>
    <mergeCell ref="A73:E73"/>
    <mergeCell ref="F73:K73"/>
    <mergeCell ref="A74:E74"/>
    <mergeCell ref="F74:K74"/>
    <mergeCell ref="A75:E75"/>
    <mergeCell ref="F75:K75"/>
    <mergeCell ref="A69:K69"/>
    <mergeCell ref="A70:E70"/>
    <mergeCell ref="F70:G70"/>
  </mergeCells>
  <hyperlinks>
    <hyperlink ref="D17" r:id="rId1" xr:uid="{6C3EC672-61D0-43F5-84CB-DF78B6654D9D}"/>
    <hyperlink ref="F72" r:id="rId2" xr:uid="{D56555FD-6ABE-492B-9FB3-8BF2AB413A43}"/>
    <hyperlink ref="F78" r:id="rId3" xr:uid="{02A0FA80-D4B5-4F87-BE03-9B9BF53D32F6}"/>
    <hyperlink ref="D15" r:id="rId4" xr:uid="{55668FF4-4502-4219-ADD0-9E629616E33B}"/>
  </hyperlinks>
  <pageMargins left="0.7" right="0.7" top="0.75" bottom="0.75" header="0.3" footer="0.3"/>
  <pageSetup paperSize="9" scale="59" fitToHeight="2"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RFQ-0003</vt:lpstr>
      <vt:lpstr>'RFQ-0003'!Check14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Ahamd Shabir Nabiyar</dc:creator>
  <cp:lastModifiedBy>Ahamd Shabir Nabiyar</cp:lastModifiedBy>
  <dcterms:created xsi:type="dcterms:W3CDTF">2024-10-21T10:28:43Z</dcterms:created>
  <dcterms:modified xsi:type="dcterms:W3CDTF">2024-10-22T06:11:42Z</dcterms:modified>
</cp:coreProperties>
</file>