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C:\Users\MohammadFahimAmiry\Documents\Ghore\Flood Response Project\Khafak\"/>
    </mc:Choice>
  </mc:AlternateContent>
  <xr:revisionPtr revIDLastSave="0" documentId="13_ncr:1_{63661089-FAA8-46A9-9007-4D7554AC38F8}" xr6:coauthVersionLast="36" xr6:coauthVersionMax="36" xr10:uidLastSave="{00000000-0000-0000-0000-000000000000}"/>
  <bookViews>
    <workbookView xWindow="0" yWindow="0" windowWidth="19200" windowHeight="6930" xr2:uid="{3F4FC23C-2F5D-4728-A757-CA3B8A95B11A}"/>
  </bookViews>
  <sheets>
    <sheet name="ToR" sheetId="1" r:id="rId1"/>
  </sheets>
  <externalReferences>
    <externalReference r:id="rId2"/>
  </externalReferences>
  <definedNames>
    <definedName name="_xlnm.Print_Area" localSheetId="0">ToR!$A$1:$G$47</definedName>
  </definedName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1" i="1" l="1"/>
  <c r="E40" i="1"/>
  <c r="D40" i="1"/>
  <c r="C40" i="1"/>
  <c r="E39" i="1"/>
  <c r="D39" i="1"/>
  <c r="C39" i="1"/>
  <c r="E38" i="1"/>
  <c r="D38" i="1"/>
  <c r="C38" i="1"/>
  <c r="E37" i="1"/>
  <c r="D37" i="1"/>
  <c r="C37" i="1"/>
  <c r="E36" i="1"/>
  <c r="D36" i="1"/>
  <c r="C36" i="1"/>
  <c r="E35" i="1"/>
  <c r="D35" i="1"/>
  <c r="C35" i="1"/>
  <c r="E34" i="1"/>
  <c r="D34" i="1"/>
  <c r="C34" i="1"/>
  <c r="E33" i="1"/>
  <c r="D33" i="1"/>
  <c r="C33" i="1"/>
  <c r="C32" i="1"/>
  <c r="E31" i="1"/>
  <c r="D31" i="1"/>
  <c r="C31" i="1"/>
  <c r="E30" i="1"/>
  <c r="D30" i="1"/>
  <c r="C30" i="1"/>
  <c r="E29" i="1"/>
  <c r="D29" i="1"/>
  <c r="C29" i="1"/>
  <c r="E28" i="1"/>
  <c r="D28" i="1"/>
  <c r="C28" i="1"/>
  <c r="E27" i="1"/>
  <c r="D27" i="1"/>
  <c r="C27" i="1"/>
  <c r="E26" i="1"/>
  <c r="D26" i="1"/>
  <c r="C26" i="1"/>
  <c r="E25" i="1"/>
  <c r="D25" i="1"/>
  <c r="C25" i="1"/>
  <c r="E24" i="1"/>
  <c r="D24" i="1"/>
  <c r="C24" i="1"/>
  <c r="E23" i="1"/>
  <c r="D23" i="1"/>
  <c r="C23" i="1"/>
  <c r="C22" i="1"/>
  <c r="E21" i="1"/>
  <c r="D21" i="1"/>
  <c r="C21" i="1"/>
  <c r="E20" i="1"/>
  <c r="D20" i="1"/>
  <c r="C20" i="1"/>
  <c r="E19" i="1"/>
  <c r="D19" i="1"/>
  <c r="C19" i="1"/>
  <c r="E17" i="1"/>
  <c r="D17" i="1"/>
  <c r="E16" i="1"/>
  <c r="C16" i="1"/>
  <c r="E15" i="1"/>
  <c r="E14" i="1"/>
  <c r="E13" i="1"/>
  <c r="E12" i="1"/>
  <c r="E11" i="1"/>
  <c r="E10" i="1"/>
  <c r="E9" i="1"/>
  <c r="E8" i="1"/>
  <c r="E7" i="1"/>
</calcChain>
</file>

<file path=xl/sharedStrings.xml><?xml version="1.0" encoding="utf-8"?>
<sst xmlns="http://schemas.openxmlformats.org/spreadsheetml/2006/main" count="44" uniqueCount="37">
  <si>
    <t xml:space="preserve">Province: </t>
  </si>
  <si>
    <t>District:</t>
  </si>
  <si>
    <t>Village:</t>
  </si>
  <si>
    <t>NO</t>
  </si>
  <si>
    <t>ITEMS 
موضوعات</t>
  </si>
  <si>
    <t>UNIT
واحد</t>
  </si>
  <si>
    <t xml:space="preserve">Work quantity and cost estimated
 برآورد احجام کاری </t>
  </si>
  <si>
    <t>QUANTITY
مقدار</t>
  </si>
  <si>
    <t>Unit Cost (Af)
قیمت فی واحد</t>
  </si>
  <si>
    <t>Total cost(Afs)
قیمت مجموعی</t>
  </si>
  <si>
    <r>
      <rPr>
        <b/>
        <sz val="11"/>
        <rFont val="Times New Roman"/>
        <family val="1"/>
      </rPr>
      <t>Site Preparation</t>
    </r>
    <r>
      <rPr>
        <sz val="11"/>
        <rFont val="Times New Roman"/>
        <family val="1"/>
      </rPr>
      <t>: to clean site from all existent materials.</t>
    </r>
  </si>
  <si>
    <t>M2</t>
  </si>
  <si>
    <r>
      <rPr>
        <b/>
        <sz val="11"/>
        <rFont val="Times New Roman"/>
        <family val="1"/>
      </rPr>
      <t>Excavation:</t>
    </r>
    <r>
      <rPr>
        <sz val="11"/>
        <rFont val="Times New Roman"/>
        <family val="1"/>
      </rPr>
      <t xml:space="preserve"> In ordinary soil-type three, excavation will be take place for different types of structure as per drawing and spesification. 
</t>
    </r>
  </si>
  <si>
    <t>M3</t>
  </si>
  <si>
    <r>
      <rPr>
        <b/>
        <sz val="11"/>
        <rFont val="Times New Roman"/>
        <family val="1"/>
      </rPr>
      <t xml:space="preserve">PCC </t>
    </r>
    <r>
      <rPr>
        <sz val="11"/>
        <rFont val="Times New Roman"/>
        <family val="1"/>
      </rPr>
      <t>(M-150, 1:2:4): The PCC work is for plecement under the  collecting stand according to the drawing considering the shuttering needs, using cement sand mortar base on given specifications. 
• Curing should be done for minimum 7 days.</t>
    </r>
  </si>
  <si>
    <r>
      <rPr>
        <b/>
        <sz val="11"/>
        <rFont val="Times New Roman"/>
        <family val="1"/>
      </rPr>
      <t>Stone masonry</t>
    </r>
    <r>
      <rPr>
        <sz val="11"/>
        <rFont val="Times New Roman"/>
        <family val="1"/>
      </rPr>
      <t xml:space="preserve">  1:5: Providing and laying stone masonry with (35-40) % cement sand mortar 1:5, and it must include all good stone constrcution specification and site engineer satisfaction.</t>
    </r>
  </si>
  <si>
    <t xml:space="preserve">M3 </t>
  </si>
  <si>
    <r>
      <rPr>
        <b/>
        <sz val="11"/>
        <rFont val="Times New Roman"/>
        <family val="1"/>
      </rPr>
      <t xml:space="preserve">Pointing </t>
    </r>
    <r>
      <rPr>
        <sz val="11"/>
        <rFont val="Times New Roman"/>
        <family val="1"/>
      </rPr>
      <t xml:space="preserve">- M400 1:3: Pointing of all the joints of stone mosanry work with sandy clay mortor of M400 specification. The pointing should be uniformed and well curing is needed as per drawing and specification. </t>
    </r>
  </si>
  <si>
    <r>
      <rPr>
        <b/>
        <sz val="11"/>
        <rFont val="Times New Roman"/>
        <family val="1"/>
      </rPr>
      <t>RCC- M250</t>
    </r>
    <r>
      <rPr>
        <sz val="11"/>
        <rFont val="Times New Roman"/>
        <family val="1"/>
      </rPr>
      <t xml:space="preserve"> (1:1:2) Crushed gravel must be used, and curing must be continued up to one month, and all site engineer advicess must be considered </t>
    </r>
  </si>
  <si>
    <r>
      <rPr>
        <b/>
        <sz val="11"/>
        <rFont val="Times New Roman"/>
        <family val="1"/>
      </rPr>
      <t>Shuttering:</t>
    </r>
    <r>
      <rPr>
        <sz val="11"/>
        <rFont val="Times New Roman"/>
        <family val="1"/>
      </rPr>
      <t xml:space="preserve"> The shuttering should be done as per the drawing and specification, as according to site engineer advice.
</t>
    </r>
  </si>
  <si>
    <r>
      <rPr>
        <b/>
        <sz val="11"/>
        <rFont val="Times New Roman"/>
        <family val="1"/>
      </rPr>
      <t>Back filling:</t>
    </r>
    <r>
      <rPr>
        <sz val="10"/>
        <rFont val="Times New Roman"/>
        <family val="1"/>
      </rPr>
      <t xml:space="preserve"> </t>
    </r>
    <r>
      <rPr>
        <sz val="11"/>
        <rFont val="Times New Roman"/>
        <family val="1"/>
      </rPr>
      <t>from soft fine materials around and top of  water supply pipe</t>
    </r>
  </si>
  <si>
    <r>
      <rPr>
        <b/>
        <sz val="11"/>
        <rFont val="Times New Roman"/>
        <family val="1"/>
      </rPr>
      <t>Gravelling</t>
    </r>
    <r>
      <rPr>
        <sz val="11"/>
        <rFont val="Times New Roman"/>
        <family val="1"/>
      </rPr>
      <t xml:space="preserve"> according to the drawings and specificatioon for preparation PCC work under foundation.</t>
    </r>
  </si>
  <si>
    <r>
      <rPr>
        <b/>
        <sz val="11"/>
        <rFont val="Times New Roman"/>
        <family val="1"/>
      </rPr>
      <t>Demolition</t>
    </r>
    <r>
      <rPr>
        <sz val="11"/>
        <rFont val="Times New Roman"/>
        <family val="1"/>
      </rPr>
      <t xml:space="preserve"> of existing spring box after the flood damage</t>
    </r>
  </si>
  <si>
    <t>Piping and fitting work of Network</t>
  </si>
  <si>
    <t>Supplying and installation of mettalic sign board</t>
  </si>
  <si>
    <t>Lot</t>
  </si>
  <si>
    <t>Total Cost</t>
  </si>
  <si>
    <t>This BoQ contains required in the Offer documents and shall be signed by a duly authorized person. Any addition, deletion or alteration in the BoQ 
may result in rejection of the Offer.Please have a Site visit before  submit your offer  and also attache the site visit picture  with your bid documents</t>
  </si>
  <si>
    <t>The works actually executed shall be measured, contractor shall visit the site of the works and obtain all information that may be necessary for 
completing their offer as under the provision of this contract no claim for additional work is accepted once the contract is signed.</t>
  </si>
  <si>
    <t xml:space="preserve">Mobilization, Demobilization, Access road to construction site or other temporary works required for the execution of the items listed above,
 plus site restoration  will be the responsibility of the contractor. Hence all the unit prices above are assumed to cover all activities associated 
with the works mentioned, and the total contract cost quoted is all inclusive to complete the total works. </t>
  </si>
  <si>
    <t>Work Completion Certificate will provide after the measurement take place by WV team. The network scheme (length of the pipes) may change 
in field due to the commuity members request so the pipes will measure base on actule work completed in field with consideration of the quality 
of the work then the work completion certification will provide.</t>
  </si>
  <si>
    <t xml:space="preserve">Ghor Zonal Office </t>
  </si>
  <si>
    <t xml:space="preserve">Project: Flood Response Project </t>
  </si>
  <si>
    <t>Project #:A222823</t>
  </si>
  <si>
    <t>Ghor</t>
  </si>
  <si>
    <t xml:space="preserve">Charsada </t>
  </si>
  <si>
    <t xml:space="preserve">Khafak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</si>
</sst>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_);_(* \(#,##0.00\);_(* &quot;-&quot;??_);_(@_)"/>
    <numFmt numFmtId="166" formatCode="_(* #,##0_);_(* \(#,##0\);_(* &quot;-&quot;??_);_(@_)"/>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1"/>
      <name val="Times New Roman"/>
      <family val="1"/>
    </font>
    <font>
      <b/>
      <sz val="11"/>
      <color rgb="FF000000"/>
      <name val="Times New Roman"/>
      <family val="1"/>
    </font>
    <font>
      <sz val="10"/>
      <name val="Arial"/>
      <family val="2"/>
    </font>
    <font>
      <b/>
      <sz val="11"/>
      <name val="Times New Roman"/>
      <family val="1"/>
    </font>
    <font>
      <sz val="9"/>
      <name val="Times New Roman"/>
      <family val="1"/>
    </font>
    <font>
      <sz val="10"/>
      <name val="Times New Roman"/>
      <family val="1"/>
    </font>
    <font>
      <sz val="10"/>
      <color theme="1"/>
      <name val="Calibri"/>
      <family val="2"/>
      <scheme val="minor"/>
    </font>
    <font>
      <b/>
      <sz val="10"/>
      <name val="Times New Roman"/>
      <family val="1"/>
    </font>
    <font>
      <sz val="9"/>
      <name val="Arial"/>
      <family val="2"/>
    </font>
    <font>
      <sz val="8"/>
      <color indexed="12"/>
      <name val="Arial"/>
      <family val="2"/>
    </font>
    <font>
      <sz val="8"/>
      <name val="Arial"/>
      <family val="2"/>
    </font>
    <font>
      <sz val="11"/>
      <color indexed="12"/>
      <name val="Times New Roman"/>
      <family val="1"/>
    </font>
    <font>
      <b/>
      <sz val="14"/>
      <color theme="1"/>
      <name val="Times New Roman"/>
      <family val="1"/>
    </font>
    <font>
      <b/>
      <sz val="16"/>
      <name val="Times New Roman"/>
      <family val="1"/>
    </font>
    <font>
      <b/>
      <sz val="11"/>
      <color theme="1"/>
      <name val="Times New Roman"/>
      <family val="1"/>
    </font>
  </fonts>
  <fills count="7">
    <fill>
      <patternFill patternType="none"/>
    </fill>
    <fill>
      <patternFill patternType="gray125"/>
    </fill>
    <fill>
      <patternFill patternType="solid">
        <fgColor rgb="FFFCD5B4"/>
        <bgColor rgb="FF000000"/>
      </patternFill>
    </fill>
    <fill>
      <patternFill patternType="solid">
        <fgColor theme="0"/>
        <bgColor indexed="64"/>
      </patternFill>
    </fill>
    <fill>
      <patternFill patternType="solid">
        <fgColor theme="6" tint="0.59999389629810485"/>
        <bgColor indexed="64"/>
      </patternFill>
    </fill>
    <fill>
      <patternFill patternType="solid">
        <fgColor theme="5" tint="0.39997558519241921"/>
        <bgColor indexed="64"/>
      </patternFill>
    </fill>
    <fill>
      <patternFill patternType="solid">
        <fgColor theme="8" tint="0.59999389629810485"/>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thin">
        <color indexed="64"/>
      </left>
      <right/>
      <top/>
      <bottom/>
      <diagonal/>
    </border>
  </borders>
  <cellStyleXfs count="3">
    <xf numFmtId="0" fontId="0" fillId="0" borderId="0"/>
    <xf numFmtId="165" fontId="1" fillId="0" borderId="0" applyFont="0" applyFill="0" applyBorder="0" applyAlignment="0" applyProtection="0"/>
    <xf numFmtId="165" fontId="5" fillId="0" borderId="0" applyFont="0" applyFill="0" applyBorder="0" applyAlignment="0" applyProtection="0"/>
  </cellStyleXfs>
  <cellXfs count="83">
    <xf numFmtId="0" fontId="0" fillId="0" borderId="0" xfId="0"/>
    <xf numFmtId="0" fontId="0" fillId="0" borderId="0" xfId="0" applyAlignment="1">
      <alignment horizontal="center"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horizontal="right" vertical="center"/>
    </xf>
    <xf numFmtId="0" fontId="3" fillId="0" borderId="0" xfId="0" applyFont="1" applyAlignment="1">
      <alignment horizontal="center" vertical="center"/>
    </xf>
    <xf numFmtId="164" fontId="3" fillId="0" borderId="0" xfId="0" applyNumberFormat="1" applyFont="1" applyAlignment="1">
      <alignment horizontal="right" vertical="center"/>
    </xf>
    <xf numFmtId="0" fontId="3" fillId="0" borderId="0" xfId="0" applyFont="1" applyAlignment="1">
      <alignment horizontal="right" vertical="center"/>
    </xf>
    <xf numFmtId="2" fontId="3" fillId="0" borderId="0" xfId="0" applyNumberFormat="1" applyFont="1" applyAlignment="1">
      <alignment horizontal="right" vertical="center"/>
    </xf>
    <xf numFmtId="0" fontId="4" fillId="2" borderId="10" xfId="0" applyFont="1" applyFill="1" applyBorder="1" applyAlignment="1">
      <alignment horizontal="center" vertical="center" wrapText="1"/>
    </xf>
    <xf numFmtId="165" fontId="4" fillId="2" borderId="11" xfId="2" applyFont="1" applyFill="1" applyBorder="1" applyAlignment="1">
      <alignment horizontal="center" vertical="center" wrapText="1"/>
    </xf>
    <xf numFmtId="2" fontId="4" fillId="2" borderId="12" xfId="2" applyNumberFormat="1"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top" wrapText="1"/>
    </xf>
    <xf numFmtId="0" fontId="7" fillId="0" borderId="2" xfId="0" applyFont="1" applyBorder="1" applyAlignment="1">
      <alignment horizontal="center" vertical="center"/>
    </xf>
    <xf numFmtId="39" fontId="8" fillId="0" borderId="2" xfId="0" applyNumberFormat="1" applyFont="1" applyBorder="1" applyAlignment="1">
      <alignment horizontal="right" vertical="center"/>
    </xf>
    <xf numFmtId="165" fontId="3" fillId="0" borderId="2" xfId="1" applyFont="1" applyBorder="1" applyAlignment="1">
      <alignment horizontal="right" vertical="center"/>
    </xf>
    <xf numFmtId="0" fontId="3" fillId="0" borderId="13" xfId="0" applyFont="1" applyBorder="1" applyAlignment="1">
      <alignment horizontal="center" vertical="center"/>
    </xf>
    <xf numFmtId="0" fontId="3" fillId="0" borderId="14" xfId="0" applyFont="1" applyBorder="1" applyAlignment="1">
      <alignment horizontal="left" vertical="top" wrapText="1"/>
    </xf>
    <xf numFmtId="0" fontId="7" fillId="0" borderId="14" xfId="0" applyFont="1" applyBorder="1" applyAlignment="1">
      <alignment horizontal="center" vertical="center"/>
    </xf>
    <xf numFmtId="39" fontId="8" fillId="0" borderId="14" xfId="0" applyNumberFormat="1" applyFont="1" applyBorder="1" applyAlignment="1">
      <alignment horizontal="right" vertical="center"/>
    </xf>
    <xf numFmtId="165" fontId="3" fillId="0" borderId="14" xfId="1" applyFont="1" applyBorder="1" applyAlignment="1">
      <alignment horizontal="right" vertical="center"/>
    </xf>
    <xf numFmtId="165" fontId="3" fillId="0" borderId="14" xfId="1" applyFont="1" applyFill="1" applyBorder="1" applyAlignment="1">
      <alignment horizontal="right" vertical="center"/>
    </xf>
    <xf numFmtId="0" fontId="3" fillId="0" borderId="14" xfId="0" applyFont="1" applyBorder="1" applyAlignment="1">
      <alignment horizontal="left" wrapText="1"/>
    </xf>
    <xf numFmtId="165" fontId="8" fillId="0" borderId="14" xfId="1" applyFont="1" applyBorder="1" applyAlignment="1">
      <alignment horizontal="right" vertical="center"/>
    </xf>
    <xf numFmtId="0" fontId="9" fillId="0" borderId="0" xfId="0" applyFont="1"/>
    <xf numFmtId="0" fontId="3" fillId="3" borderId="14" xfId="0" applyFont="1" applyFill="1" applyBorder="1" applyAlignment="1">
      <alignment horizontal="left" wrapText="1"/>
    </xf>
    <xf numFmtId="0" fontId="6" fillId="3" borderId="11" xfId="0" applyFont="1" applyFill="1" applyBorder="1" applyAlignment="1">
      <alignment horizontal="left" vertical="top" wrapText="1"/>
    </xf>
    <xf numFmtId="0" fontId="7" fillId="0" borderId="11" xfId="0" applyFont="1" applyBorder="1" applyAlignment="1">
      <alignment horizontal="center" vertical="center"/>
    </xf>
    <xf numFmtId="165" fontId="8" fillId="0" borderId="11" xfId="1" applyFont="1" applyBorder="1" applyAlignment="1">
      <alignment horizontal="right" vertical="center"/>
    </xf>
    <xf numFmtId="165" fontId="3" fillId="0" borderId="11" xfId="1" applyFont="1" applyBorder="1" applyAlignment="1">
      <alignment horizontal="right" vertical="center"/>
    </xf>
    <xf numFmtId="39" fontId="3" fillId="0" borderId="11" xfId="0" applyNumberFormat="1" applyFont="1" applyBorder="1" applyAlignment="1">
      <alignment horizontal="right" vertical="center"/>
    </xf>
    <xf numFmtId="0" fontId="3" fillId="0" borderId="15" xfId="0" applyFont="1" applyBorder="1" applyAlignment="1">
      <alignment horizontal="left" vertical="top" wrapText="1"/>
    </xf>
    <xf numFmtId="0" fontId="7" fillId="0" borderId="15" xfId="0" applyFont="1" applyBorder="1" applyAlignment="1">
      <alignment horizontal="center" vertical="center"/>
    </xf>
    <xf numFmtId="39" fontId="8" fillId="0" borderId="15" xfId="0" applyNumberFormat="1" applyFont="1" applyBorder="1" applyAlignment="1">
      <alignment horizontal="left" vertical="center" indent="5"/>
    </xf>
    <xf numFmtId="39" fontId="3" fillId="0" borderId="15" xfId="0" applyNumberFormat="1" applyFont="1" applyBorder="1" applyAlignment="1">
      <alignment horizontal="left" vertical="center" indent="5"/>
    </xf>
    <xf numFmtId="39" fontId="3" fillId="0" borderId="15" xfId="0" applyNumberFormat="1" applyFont="1" applyBorder="1" applyAlignment="1">
      <alignment horizontal="right" vertical="center"/>
    </xf>
    <xf numFmtId="0" fontId="6" fillId="4" borderId="16" xfId="0" applyFont="1" applyFill="1" applyBorder="1" applyAlignment="1">
      <alignment vertical="center"/>
    </xf>
    <xf numFmtId="0" fontId="7" fillId="4" borderId="16" xfId="0" applyFont="1" applyFill="1" applyBorder="1" applyAlignment="1">
      <alignment horizontal="center" vertical="center"/>
    </xf>
    <xf numFmtId="39" fontId="8" fillId="4" borderId="16" xfId="0" applyNumberFormat="1" applyFont="1" applyFill="1" applyBorder="1" applyAlignment="1">
      <alignment horizontal="right" vertical="center"/>
    </xf>
    <xf numFmtId="165" fontId="3" fillId="4" borderId="16" xfId="1" applyFont="1" applyFill="1" applyBorder="1" applyAlignment="1">
      <alignment horizontal="right" vertical="center"/>
    </xf>
    <xf numFmtId="165" fontId="6" fillId="4" borderId="16" xfId="1" applyFont="1" applyFill="1" applyBorder="1" applyAlignment="1">
      <alignment horizontal="right" vertical="center"/>
    </xf>
    <xf numFmtId="0" fontId="10" fillId="0" borderId="14" xfId="0" applyFont="1" applyBorder="1" applyAlignment="1">
      <alignment horizontal="left" vertical="center" wrapText="1"/>
    </xf>
    <xf numFmtId="165" fontId="11" fillId="0" borderId="14" xfId="1" applyFont="1" applyFill="1" applyBorder="1" applyAlignment="1">
      <alignment horizontal="center" vertical="center"/>
    </xf>
    <xf numFmtId="2" fontId="8" fillId="3" borderId="14" xfId="0" applyNumberFormat="1" applyFont="1" applyFill="1" applyBorder="1"/>
    <xf numFmtId="165" fontId="12" fillId="0" borderId="14" xfId="1" applyFont="1" applyFill="1" applyBorder="1" applyAlignment="1">
      <alignment horizontal="center"/>
    </xf>
    <xf numFmtId="2" fontId="13" fillId="3" borderId="14" xfId="0" applyNumberFormat="1" applyFont="1" applyFill="1" applyBorder="1" applyAlignment="1">
      <alignment horizontal="right" vertical="center"/>
    </xf>
    <xf numFmtId="0" fontId="11" fillId="0" borderId="14" xfId="0" applyFont="1" applyBorder="1" applyAlignment="1">
      <alignment vertical="center"/>
    </xf>
    <xf numFmtId="2" fontId="8" fillId="0" borderId="14" xfId="0" applyNumberFormat="1" applyFont="1" applyBorder="1"/>
    <xf numFmtId="165" fontId="11" fillId="0" borderId="8" xfId="1" applyFont="1" applyFill="1" applyBorder="1" applyAlignment="1">
      <alignment horizontal="center" vertical="center"/>
    </xf>
    <xf numFmtId="0" fontId="13" fillId="0" borderId="14" xfId="0" applyFont="1" applyBorder="1"/>
    <xf numFmtId="165" fontId="11" fillId="0" borderId="14" xfId="1" applyFont="1" applyBorder="1" applyAlignment="1">
      <alignment horizontal="center"/>
    </xf>
    <xf numFmtId="2" fontId="8" fillId="0" borderId="14" xfId="1" applyNumberFormat="1" applyFont="1" applyBorder="1" applyAlignment="1">
      <alignment horizontal="right" vertical="center"/>
    </xf>
    <xf numFmtId="166" fontId="12" fillId="0" borderId="14" xfId="1" applyNumberFormat="1" applyFont="1" applyBorder="1" applyAlignment="1">
      <alignment horizontal="right" vertical="center"/>
    </xf>
    <xf numFmtId="165" fontId="13" fillId="0" borderId="14" xfId="1" applyFont="1" applyBorder="1" applyAlignment="1">
      <alignment horizontal="right" vertical="center"/>
    </xf>
    <xf numFmtId="0" fontId="13" fillId="0" borderId="11" xfId="0" applyFont="1" applyBorder="1"/>
    <xf numFmtId="165" fontId="13" fillId="0" borderId="11" xfId="1" applyFont="1" applyFill="1" applyBorder="1" applyAlignment="1">
      <alignment horizontal="left"/>
    </xf>
    <xf numFmtId="165" fontId="7" fillId="0" borderId="14" xfId="1" applyFont="1" applyBorder="1" applyAlignment="1">
      <alignment horizontal="center" vertical="center"/>
    </xf>
    <xf numFmtId="166" fontId="14" fillId="0" borderId="14" xfId="1" applyNumberFormat="1" applyFont="1" applyFill="1" applyBorder="1" applyAlignment="1">
      <alignment horizontal="right" vertical="center"/>
    </xf>
    <xf numFmtId="166" fontId="16" fillId="5" borderId="20" xfId="1" applyNumberFormat="1" applyFont="1" applyFill="1" applyBorder="1" applyAlignment="1">
      <alignment horizontal="right" vertical="center"/>
    </xf>
    <xf numFmtId="0" fontId="17" fillId="6" borderId="21" xfId="0" applyFont="1" applyFill="1" applyBorder="1" applyAlignment="1">
      <alignment horizontal="center" vertical="center"/>
    </xf>
    <xf numFmtId="0" fontId="17" fillId="6" borderId="0" xfId="0" applyFont="1" applyFill="1" applyAlignment="1">
      <alignment horizontal="center" vertical="center"/>
    </xf>
    <xf numFmtId="165" fontId="0" fillId="0" borderId="0" xfId="0" applyNumberFormat="1"/>
    <xf numFmtId="166" fontId="0" fillId="0" borderId="0" xfId="0" applyNumberFormat="1"/>
    <xf numFmtId="165" fontId="0" fillId="0" borderId="0" xfId="0" applyNumberFormat="1" applyAlignment="1">
      <alignment horizontal="right" vertical="center"/>
    </xf>
    <xf numFmtId="0" fontId="5" fillId="0" borderId="22" xfId="0" applyFont="1" applyBorder="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22" xfId="0" applyFont="1" applyBorder="1" applyAlignment="1">
      <alignment horizontal="left" vertical="top" wrapText="1"/>
    </xf>
    <xf numFmtId="0" fontId="5" fillId="0" borderId="0" xfId="0" applyFont="1" applyAlignment="1">
      <alignment horizontal="left" vertical="top" wrapText="1"/>
    </xf>
    <xf numFmtId="0" fontId="4" fillId="2" borderId="1"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xf>
    <xf numFmtId="0" fontId="4" fillId="2" borderId="3" xfId="0" applyFont="1" applyFill="1" applyBorder="1" applyAlignment="1">
      <alignment horizontal="center" vertical="center" textRotation="90" wrapText="1"/>
    </xf>
    <xf numFmtId="0" fontId="4" fillId="2" borderId="9" xfId="0" applyFont="1" applyFill="1" applyBorder="1" applyAlignment="1">
      <alignment horizontal="center" vertical="center" textRotation="90"/>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5" fillId="5" borderId="17" xfId="0" applyFont="1" applyFill="1" applyBorder="1" applyAlignment="1">
      <alignment horizontal="center"/>
    </xf>
    <xf numFmtId="0" fontId="15" fillId="5" borderId="18" xfId="0" applyFont="1" applyFill="1" applyBorder="1" applyAlignment="1">
      <alignment horizontal="center"/>
    </xf>
    <xf numFmtId="0" fontId="15" fillId="5" borderId="19" xfId="0" applyFont="1" applyFill="1" applyBorder="1" applyAlignment="1">
      <alignment horizontal="center"/>
    </xf>
    <xf numFmtId="0" fontId="5" fillId="0" borderId="0" xfId="0" applyFont="1" applyAlignment="1" applyProtection="1">
      <alignment horizontal="left" vertical="center"/>
      <protection locked="0"/>
    </xf>
  </cellXfs>
  <cellStyles count="3">
    <cellStyle name="Comma" xfId="1" builtinId="3"/>
    <cellStyle name="Comma 2" xfId="2" xr:uid="{8963AF88-CE5E-4B2A-983B-F0E77081013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oQ%20of%20Khafak%20villag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ATA1"/>
      <sheetName val="Estimation "/>
      <sheetName val="Distriution Network Detail BOQ"/>
      <sheetName val="Summary sheet"/>
      <sheetName val="ToR"/>
      <sheetName val="Project work plan"/>
      <sheetName val="Unit cost"/>
    </sheetNames>
    <sheetDataSet>
      <sheetData sheetId="0"/>
      <sheetData sheetId="1"/>
      <sheetData sheetId="2"/>
      <sheetData sheetId="3">
        <row r="9">
          <cell r="G9">
            <v>100</v>
          </cell>
        </row>
        <row r="11">
          <cell r="G11">
            <v>1242.9825000000001</v>
          </cell>
        </row>
        <row r="13">
          <cell r="G13">
            <v>2.4900000000000002</v>
          </cell>
        </row>
        <row r="20">
          <cell r="G20">
            <v>27.885000000000002</v>
          </cell>
        </row>
        <row r="27">
          <cell r="G27">
            <v>32.543999999999997</v>
          </cell>
        </row>
        <row r="33">
          <cell r="G33">
            <v>1.7424999999999999</v>
          </cell>
        </row>
        <row r="50">
          <cell r="G50">
            <v>22.05</v>
          </cell>
        </row>
        <row r="57">
          <cell r="G57">
            <v>1233.68</v>
          </cell>
        </row>
        <row r="61">
          <cell r="G61">
            <v>1</v>
          </cell>
        </row>
        <row r="67">
          <cell r="F67" t="str">
            <v xml:space="preserve">Water Proof Plaster </v>
          </cell>
          <cell r="G67">
            <v>32.543999999999997</v>
          </cell>
        </row>
        <row r="74">
          <cell r="F74" t="str">
            <v>GI Pipe and Fittings for Spring box and Break Pressure</v>
          </cell>
        </row>
        <row r="81">
          <cell r="F81" t="str">
            <v>GI-pipe 1" (32 mm) (ill- EL- KARACHI)</v>
          </cell>
          <cell r="G81">
            <v>15</v>
          </cell>
          <cell r="H81" t="str">
            <v>m</v>
          </cell>
        </row>
        <row r="82">
          <cell r="F82" t="str">
            <v>Gate Valve flanged 63mm Cast Iron</v>
          </cell>
          <cell r="G82">
            <v>1</v>
          </cell>
          <cell r="H82" t="str">
            <v>No</v>
          </cell>
        </row>
        <row r="83">
          <cell r="F83" t="str">
            <v>PE Union  63mm</v>
          </cell>
          <cell r="G83">
            <v>1</v>
          </cell>
          <cell r="H83" t="str">
            <v>PCS</v>
          </cell>
        </row>
        <row r="84">
          <cell r="F84" t="str">
            <v>GI-pipe 63mm (ill- EL- KARACHI)</v>
          </cell>
          <cell r="G84">
            <v>17</v>
          </cell>
          <cell r="H84" t="str">
            <v>m</v>
          </cell>
        </row>
        <row r="85">
          <cell r="F85" t="str">
            <v>Gate Valve flanged 50mm Cast Iron</v>
          </cell>
          <cell r="G85">
            <v>1</v>
          </cell>
          <cell r="H85" t="str">
            <v>No</v>
          </cell>
        </row>
        <row r="86">
          <cell r="F86" t="str">
            <v>PE Union  50mm</v>
          </cell>
          <cell r="G86">
            <v>1</v>
          </cell>
          <cell r="H86" t="str">
            <v>PCS</v>
          </cell>
        </row>
        <row r="87">
          <cell r="F87" t="str">
            <v>GI-pipe 50mm  (ill- EL- KARACHI)</v>
          </cell>
          <cell r="G87">
            <v>7</v>
          </cell>
          <cell r="H87" t="str">
            <v>m</v>
          </cell>
        </row>
        <row r="88">
          <cell r="F88" t="str">
            <v>Unskilled labour on site</v>
          </cell>
          <cell r="G88">
            <v>3</v>
          </cell>
          <cell r="H88" t="str">
            <v>md</v>
          </cell>
        </row>
        <row r="89">
          <cell r="F89" t="str">
            <v>Skilled labour on site</v>
          </cell>
          <cell r="G89">
            <v>3</v>
          </cell>
          <cell r="H89" t="str">
            <v>md</v>
          </cell>
        </row>
        <row r="94">
          <cell r="F94" t="str">
            <v xml:space="preserve">Pipe 63mm HDPЕ 100:Pipe 63mm OD, HDPЕ 100, РN-10, Thickness 3.8 mm &amp; Weight 0.721kg/m </v>
          </cell>
          <cell r="G94">
            <v>2400</v>
          </cell>
        </row>
        <row r="95">
          <cell r="H95" t="str">
            <v>m</v>
          </cell>
        </row>
        <row r="100">
          <cell r="F100" t="str">
            <v xml:space="preserve">Supply all Pipe Fittings (tee, elbow, reducer coupling ….) for running the system </v>
          </cell>
          <cell r="G100">
            <v>1</v>
          </cell>
          <cell r="H100" t="str">
            <v xml:space="preserve">lot </v>
          </cell>
        </row>
        <row r="101">
          <cell r="F101" t="str">
            <v xml:space="preserve">Piping work for the network and runing the water network including skill and unskilled labor </v>
          </cell>
          <cell r="G101">
            <v>16.8</v>
          </cell>
          <cell r="H101" t="str">
            <v>md</v>
          </cell>
        </row>
        <row r="102">
          <cell r="F102" t="str">
            <v>GI Pipe and Fittings for RCC Water Reservoir and valve box</v>
          </cell>
        </row>
        <row r="103">
          <cell r="F103" t="str">
            <v>GI-pipe 2 " Washing Pipe (ill- EL- KARACHI)</v>
          </cell>
          <cell r="G103">
            <v>2</v>
          </cell>
          <cell r="H103" t="str">
            <v>M</v>
          </cell>
        </row>
        <row r="105">
          <cell r="F105" t="str">
            <v>GI-pipe 1.5 " over flow pipe (ill- EL- KARACHI)</v>
          </cell>
          <cell r="G105">
            <v>4</v>
          </cell>
          <cell r="H105" t="str">
            <v>m</v>
          </cell>
        </row>
        <row r="106">
          <cell r="F106" t="str">
            <v>GI-pipe 2" Inlet Pipe (ill- EL- KARACHI)</v>
          </cell>
          <cell r="G106">
            <v>5</v>
          </cell>
          <cell r="H106" t="str">
            <v>m</v>
          </cell>
        </row>
        <row r="107">
          <cell r="F107" t="str">
            <v>GI-pipe 3" air ventelation of reservoir (ill- EL- KARACHI)</v>
          </cell>
          <cell r="G107">
            <v>1.5</v>
          </cell>
          <cell r="H107" t="str">
            <v>m</v>
          </cell>
        </row>
        <row r="109">
          <cell r="F109" t="str">
            <v>Cast Iron Gate Valve 2" Complete set for outlet and washing pipes</v>
          </cell>
          <cell r="G109">
            <v>2</v>
          </cell>
          <cell r="H109" t="str">
            <v>PCS</v>
          </cell>
        </row>
        <row r="110">
          <cell r="F110" t="str">
            <v>all need fittings</v>
          </cell>
          <cell r="G110">
            <v>1</v>
          </cell>
          <cell r="H110" t="str">
            <v>Lum</v>
          </cell>
        </row>
        <row r="111">
          <cell r="F111" t="str">
            <v>Unskilled labour on site</v>
          </cell>
          <cell r="G111">
            <v>5</v>
          </cell>
          <cell r="H111" t="str">
            <v>md</v>
          </cell>
        </row>
        <row r="112">
          <cell r="F112" t="str">
            <v>Skilled labour on site</v>
          </cell>
          <cell r="G112">
            <v>1</v>
          </cell>
          <cell r="H112" t="str">
            <v>md</v>
          </cell>
        </row>
        <row r="146">
          <cell r="G146">
            <v>1</v>
          </cell>
        </row>
        <row r="148">
          <cell r="G148">
            <v>13.2</v>
          </cell>
          <cell r="H148" t="str">
            <v>m3</v>
          </cell>
        </row>
      </sheetData>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884FB-A0B9-4141-8D4B-DB382506E745}">
  <dimension ref="B1:H50"/>
  <sheetViews>
    <sheetView tabSelected="1" view="pageBreakPreview" zoomScale="60" zoomScaleNormal="100" workbookViewId="0">
      <selection activeCell="K12" sqref="K12"/>
    </sheetView>
  </sheetViews>
  <sheetFormatPr defaultRowHeight="14.5" x14ac:dyDescent="0.35"/>
  <cols>
    <col min="1" max="1" width="4" customWidth="1"/>
    <col min="2" max="2" width="5.1796875" style="1" customWidth="1"/>
    <col min="3" max="3" width="71.6328125" customWidth="1"/>
    <col min="4" max="4" width="6.81640625" style="1" customWidth="1"/>
    <col min="5" max="5" width="12.54296875" style="5" bestFit="1" customWidth="1"/>
    <col min="6" max="6" width="15.1796875" style="5" customWidth="1"/>
    <col min="7" max="7" width="16" style="5" customWidth="1"/>
    <col min="8" max="8" width="11.1796875" bestFit="1" customWidth="1"/>
  </cols>
  <sheetData>
    <row r="1" spans="2:7" x14ac:dyDescent="0.35">
      <c r="C1" s="2" t="s">
        <v>31</v>
      </c>
      <c r="D1" s="3"/>
      <c r="E1" s="4" t="s">
        <v>0</v>
      </c>
      <c r="F1" s="4" t="s">
        <v>34</v>
      </c>
    </row>
    <row r="2" spans="2:7" x14ac:dyDescent="0.35">
      <c r="C2" s="2" t="s">
        <v>32</v>
      </c>
      <c r="D2" s="3"/>
      <c r="E2" s="4" t="s">
        <v>1</v>
      </c>
      <c r="F2" s="4" t="s">
        <v>35</v>
      </c>
    </row>
    <row r="3" spans="2:7" x14ac:dyDescent="0.35">
      <c r="C3" s="2" t="s">
        <v>33</v>
      </c>
      <c r="D3" s="3"/>
      <c r="E3" s="4" t="s">
        <v>2</v>
      </c>
      <c r="F3" s="4" t="s">
        <v>36</v>
      </c>
    </row>
    <row r="4" spans="2:7" ht="15" thickBot="1" x14ac:dyDescent="0.4">
      <c r="B4" s="6"/>
      <c r="C4" s="2"/>
      <c r="D4" s="6"/>
      <c r="E4" s="7"/>
      <c r="F4" s="8"/>
      <c r="G4" s="9"/>
    </row>
    <row r="5" spans="2:7" ht="35.25" customHeight="1" x14ac:dyDescent="0.35">
      <c r="B5" s="70" t="s">
        <v>3</v>
      </c>
      <c r="C5" s="72" t="s">
        <v>4</v>
      </c>
      <c r="D5" s="74" t="s">
        <v>5</v>
      </c>
      <c r="E5" s="76" t="s">
        <v>6</v>
      </c>
      <c r="F5" s="77"/>
      <c r="G5" s="78"/>
    </row>
    <row r="6" spans="2:7" ht="42" customHeight="1" thickBot="1" x14ac:dyDescent="0.4">
      <c r="B6" s="71"/>
      <c r="C6" s="73"/>
      <c r="D6" s="75"/>
      <c r="E6" s="10" t="s">
        <v>7</v>
      </c>
      <c r="F6" s="11" t="s">
        <v>8</v>
      </c>
      <c r="G6" s="12" t="s">
        <v>9</v>
      </c>
    </row>
    <row r="7" spans="2:7" x14ac:dyDescent="0.35">
      <c r="B7" s="13">
        <v>1</v>
      </c>
      <c r="C7" s="14" t="s">
        <v>10</v>
      </c>
      <c r="D7" s="15" t="s">
        <v>11</v>
      </c>
      <c r="E7" s="16">
        <f>'[1]Distriution Network Detail BOQ'!G9</f>
        <v>100</v>
      </c>
      <c r="F7" s="17"/>
      <c r="G7" s="17"/>
    </row>
    <row r="8" spans="2:7" ht="37" customHeight="1" thickBot="1" x14ac:dyDescent="0.4">
      <c r="B8" s="18">
        <v>2</v>
      </c>
      <c r="C8" s="19" t="s">
        <v>12</v>
      </c>
      <c r="D8" s="20" t="s">
        <v>13</v>
      </c>
      <c r="E8" s="21">
        <f>'[1]Distriution Network Detail BOQ'!G11</f>
        <v>1242.9825000000001</v>
      </c>
      <c r="F8" s="22"/>
      <c r="G8" s="22"/>
    </row>
    <row r="9" spans="2:7" ht="80.150000000000006" customHeight="1" x14ac:dyDescent="0.35">
      <c r="B9" s="13">
        <v>3</v>
      </c>
      <c r="C9" s="19" t="s">
        <v>14</v>
      </c>
      <c r="D9" s="20" t="s">
        <v>13</v>
      </c>
      <c r="E9" s="21">
        <f>'[1]Distriution Network Detail BOQ'!G13</f>
        <v>2.4900000000000002</v>
      </c>
      <c r="F9" s="23"/>
      <c r="G9" s="22"/>
    </row>
    <row r="10" spans="2:7" ht="49.5" customHeight="1" thickBot="1" x14ac:dyDescent="0.4">
      <c r="B10" s="18">
        <v>4</v>
      </c>
      <c r="C10" s="19" t="s">
        <v>15</v>
      </c>
      <c r="D10" s="20" t="s">
        <v>16</v>
      </c>
      <c r="E10" s="21">
        <f>'[1]Distriution Network Detail BOQ'!G20</f>
        <v>27.885000000000002</v>
      </c>
      <c r="F10" s="23"/>
      <c r="G10" s="22"/>
    </row>
    <row r="11" spans="2:7" ht="56.15" customHeight="1" x14ac:dyDescent="0.35">
      <c r="B11" s="13">
        <v>5</v>
      </c>
      <c r="C11" s="19" t="s">
        <v>17</v>
      </c>
      <c r="D11" s="20" t="s">
        <v>11</v>
      </c>
      <c r="E11" s="21">
        <f>'[1]Distriution Network Detail BOQ'!G27</f>
        <v>32.543999999999997</v>
      </c>
      <c r="F11" s="23"/>
      <c r="G11" s="22"/>
    </row>
    <row r="12" spans="2:7" ht="36" customHeight="1" thickBot="1" x14ac:dyDescent="0.4">
      <c r="B12" s="18">
        <v>6</v>
      </c>
      <c r="C12" s="24" t="s">
        <v>18</v>
      </c>
      <c r="D12" s="20" t="s">
        <v>13</v>
      </c>
      <c r="E12" s="21">
        <f>'[1]Distriution Network Detail BOQ'!G33</f>
        <v>1.7424999999999999</v>
      </c>
      <c r="F12" s="23"/>
      <c r="G12" s="22"/>
    </row>
    <row r="13" spans="2:7" ht="32" customHeight="1" x14ac:dyDescent="0.35">
      <c r="B13" s="13">
        <v>7</v>
      </c>
      <c r="C13" s="19" t="s">
        <v>19</v>
      </c>
      <c r="D13" s="20" t="s">
        <v>11</v>
      </c>
      <c r="E13" s="21">
        <f>'[1]Distriution Network Detail BOQ'!G50</f>
        <v>22.05</v>
      </c>
      <c r="F13" s="23"/>
      <c r="G13" s="22"/>
    </row>
    <row r="14" spans="2:7" s="26" customFormat="1" ht="18" customHeight="1" thickBot="1" x14ac:dyDescent="0.35">
      <c r="B14" s="18">
        <v>8</v>
      </c>
      <c r="C14" s="19" t="s">
        <v>20</v>
      </c>
      <c r="D14" s="20" t="s">
        <v>13</v>
      </c>
      <c r="E14" s="25">
        <f>'[1]Distriution Network Detail BOQ'!G57</f>
        <v>1233.68</v>
      </c>
      <c r="F14" s="22"/>
      <c r="G14" s="22"/>
    </row>
    <row r="15" spans="2:7" ht="28.5" x14ac:dyDescent="0.35">
      <c r="B15" s="13">
        <v>9</v>
      </c>
      <c r="C15" s="27" t="s">
        <v>21</v>
      </c>
      <c r="D15" s="20" t="s">
        <v>13</v>
      </c>
      <c r="E15" s="21">
        <f>'[1]Distriution Network Detail BOQ'!G61</f>
        <v>1</v>
      </c>
      <c r="F15" s="23"/>
      <c r="G15" s="22"/>
    </row>
    <row r="16" spans="2:7" ht="15" thickBot="1" x14ac:dyDescent="0.4">
      <c r="B16" s="18">
        <v>10</v>
      </c>
      <c r="C16" s="28" t="str">
        <f>'[1]Distriution Network Detail BOQ'!F67</f>
        <v xml:space="preserve">Water Proof Plaster </v>
      </c>
      <c r="D16" s="29" t="s">
        <v>13</v>
      </c>
      <c r="E16" s="30">
        <f>'[1]Distriution Network Detail BOQ'!G67</f>
        <v>32.543999999999997</v>
      </c>
      <c r="F16" s="31"/>
      <c r="G16" s="32"/>
    </row>
    <row r="17" spans="2:7" ht="15" thickBot="1" x14ac:dyDescent="0.4">
      <c r="B17" s="13">
        <v>11</v>
      </c>
      <c r="C17" s="33" t="s">
        <v>22</v>
      </c>
      <c r="D17" s="34" t="str">
        <f>'[1]Distriution Network Detail BOQ'!H148</f>
        <v>m3</v>
      </c>
      <c r="E17" s="35">
        <f>'[1]Distriution Network Detail BOQ'!G148</f>
        <v>13.2</v>
      </c>
      <c r="F17" s="36"/>
      <c r="G17" s="37"/>
    </row>
    <row r="18" spans="2:7" x14ac:dyDescent="0.35">
      <c r="B18" s="13"/>
      <c r="C18" s="38" t="s">
        <v>23</v>
      </c>
      <c r="D18" s="39"/>
      <c r="E18" s="40"/>
      <c r="F18" s="41"/>
      <c r="G18" s="42"/>
    </row>
    <row r="19" spans="2:7" ht="28.5" customHeight="1" x14ac:dyDescent="0.35">
      <c r="B19" s="18">
        <v>12</v>
      </c>
      <c r="C19" s="43" t="str">
        <f>'[1]Distriution Network Detail BOQ'!F94</f>
        <v xml:space="preserve">Pipe 63mm HDPЕ 100:Pipe 63mm OD, HDPЕ 100, РN-10, Thickness 3.8 mm &amp; Weight 0.721kg/m </v>
      </c>
      <c r="D19" s="44" t="str">
        <f>'[1]Distriution Network Detail BOQ'!H95</f>
        <v>m</v>
      </c>
      <c r="E19" s="45">
        <f>'[1]Distriution Network Detail BOQ'!G94</f>
        <v>2400</v>
      </c>
      <c r="F19" s="46"/>
      <c r="G19" s="47"/>
    </row>
    <row r="20" spans="2:7" x14ac:dyDescent="0.35">
      <c r="B20" s="18">
        <v>13</v>
      </c>
      <c r="C20" s="48" t="str">
        <f>'[1]Distriution Network Detail BOQ'!F100</f>
        <v xml:space="preserve">Supply all Pipe Fittings (tee, elbow, reducer coupling ….) for running the system </v>
      </c>
      <c r="D20" s="44" t="str">
        <f>'[1]Distriution Network Detail BOQ'!H100</f>
        <v xml:space="preserve">lot </v>
      </c>
      <c r="E20" s="49">
        <f>'[1]Distriution Network Detail BOQ'!G100</f>
        <v>1</v>
      </c>
      <c r="F20" s="46"/>
      <c r="G20" s="47"/>
    </row>
    <row r="21" spans="2:7" x14ac:dyDescent="0.35">
      <c r="B21" s="18">
        <v>14</v>
      </c>
      <c r="C21" s="48" t="str">
        <f>'[1]Distriution Network Detail BOQ'!F101</f>
        <v xml:space="preserve">Piping work for the network and runing the water network including skill and unskilled labor </v>
      </c>
      <c r="D21" s="50" t="str">
        <f>'[1]Distriution Network Detail BOQ'!H101</f>
        <v>md</v>
      </c>
      <c r="E21" s="45">
        <f>'[1]Distriution Network Detail BOQ'!G101</f>
        <v>16.8</v>
      </c>
      <c r="F21" s="46"/>
      <c r="G21" s="47"/>
    </row>
    <row r="22" spans="2:7" x14ac:dyDescent="0.35">
      <c r="B22" s="18"/>
      <c r="C22" s="38" t="str">
        <f>'[1]Distriution Network Detail BOQ'!$F$74</f>
        <v>GI Pipe and Fittings for Spring box and Break Pressure</v>
      </c>
      <c r="D22" s="39"/>
      <c r="E22" s="40"/>
      <c r="F22" s="41"/>
      <c r="G22" s="42"/>
    </row>
    <row r="23" spans="2:7" x14ac:dyDescent="0.35">
      <c r="B23" s="18">
        <v>15</v>
      </c>
      <c r="C23" s="51" t="str">
        <f>'[1]Distriution Network Detail BOQ'!F81</f>
        <v>GI-pipe 1" (32 mm) (ill- EL- KARACHI)</v>
      </c>
      <c r="D23" s="52" t="str">
        <f>'[1]Distriution Network Detail BOQ'!H81</f>
        <v>m</v>
      </c>
      <c r="E23" s="53">
        <f>'[1]Distriution Network Detail BOQ'!G81</f>
        <v>15</v>
      </c>
      <c r="F23" s="54"/>
      <c r="G23" s="55"/>
    </row>
    <row r="24" spans="2:7" x14ac:dyDescent="0.35">
      <c r="B24" s="18">
        <v>16</v>
      </c>
      <c r="C24" s="51" t="str">
        <f>'[1]Distriution Network Detail BOQ'!F82</f>
        <v>Gate Valve flanged 63mm Cast Iron</v>
      </c>
      <c r="D24" s="52" t="str">
        <f>'[1]Distriution Network Detail BOQ'!H82</f>
        <v>No</v>
      </c>
      <c r="E24" s="53">
        <f>'[1]Distriution Network Detail BOQ'!G82</f>
        <v>1</v>
      </c>
      <c r="F24" s="54"/>
      <c r="G24" s="55"/>
    </row>
    <row r="25" spans="2:7" x14ac:dyDescent="0.35">
      <c r="B25" s="18">
        <v>17</v>
      </c>
      <c r="C25" s="51" t="str">
        <f>'[1]Distriution Network Detail BOQ'!F83</f>
        <v>PE Union  63mm</v>
      </c>
      <c r="D25" s="52" t="str">
        <f>'[1]Distriution Network Detail BOQ'!H83</f>
        <v>PCS</v>
      </c>
      <c r="E25" s="53">
        <f>'[1]Distriution Network Detail BOQ'!G83</f>
        <v>1</v>
      </c>
      <c r="F25" s="54"/>
      <c r="G25" s="55"/>
    </row>
    <row r="26" spans="2:7" x14ac:dyDescent="0.35">
      <c r="B26" s="18">
        <v>18</v>
      </c>
      <c r="C26" s="51" t="str">
        <f>'[1]Distriution Network Detail BOQ'!F84</f>
        <v>GI-pipe 63mm (ill- EL- KARACHI)</v>
      </c>
      <c r="D26" s="52" t="str">
        <f>'[1]Distriution Network Detail BOQ'!H84</f>
        <v>m</v>
      </c>
      <c r="E26" s="53">
        <f>'[1]Distriution Network Detail BOQ'!G84</f>
        <v>17</v>
      </c>
      <c r="F26" s="54"/>
      <c r="G26" s="55"/>
    </row>
    <row r="27" spans="2:7" x14ac:dyDescent="0.35">
      <c r="B27" s="18">
        <v>19</v>
      </c>
      <c r="C27" s="51" t="str">
        <f>'[1]Distriution Network Detail BOQ'!F85</f>
        <v>Gate Valve flanged 50mm Cast Iron</v>
      </c>
      <c r="D27" s="52" t="str">
        <f>'[1]Distriution Network Detail BOQ'!H85</f>
        <v>No</v>
      </c>
      <c r="E27" s="53">
        <f>'[1]Distriution Network Detail BOQ'!G85</f>
        <v>1</v>
      </c>
      <c r="F27" s="54"/>
      <c r="G27" s="55"/>
    </row>
    <row r="28" spans="2:7" x14ac:dyDescent="0.35">
      <c r="B28" s="18">
        <v>20</v>
      </c>
      <c r="C28" s="51" t="str">
        <f>'[1]Distriution Network Detail BOQ'!F86</f>
        <v>PE Union  50mm</v>
      </c>
      <c r="D28" s="52" t="str">
        <f>'[1]Distriution Network Detail BOQ'!H86</f>
        <v>PCS</v>
      </c>
      <c r="E28" s="53">
        <f>'[1]Distriution Network Detail BOQ'!G86</f>
        <v>1</v>
      </c>
      <c r="F28" s="54"/>
      <c r="G28" s="55"/>
    </row>
    <row r="29" spans="2:7" x14ac:dyDescent="0.35">
      <c r="B29" s="18">
        <v>21</v>
      </c>
      <c r="C29" s="51" t="str">
        <f>'[1]Distriution Network Detail BOQ'!F87</f>
        <v>GI-pipe 50mm  (ill- EL- KARACHI)</v>
      </c>
      <c r="D29" s="52" t="str">
        <f>'[1]Distriution Network Detail BOQ'!H87</f>
        <v>m</v>
      </c>
      <c r="E29" s="53">
        <f>'[1]Distriution Network Detail BOQ'!G87</f>
        <v>7</v>
      </c>
      <c r="F29" s="54"/>
      <c r="G29" s="55"/>
    </row>
    <row r="30" spans="2:7" x14ac:dyDescent="0.35">
      <c r="B30" s="18">
        <v>22</v>
      </c>
      <c r="C30" s="51" t="str">
        <f>'[1]Distriution Network Detail BOQ'!F88</f>
        <v>Unskilled labour on site</v>
      </c>
      <c r="D30" s="52" t="str">
        <f>'[1]Distriution Network Detail BOQ'!H88</f>
        <v>md</v>
      </c>
      <c r="E30" s="53">
        <f>'[1]Distriution Network Detail BOQ'!G88</f>
        <v>3</v>
      </c>
      <c r="F30" s="54"/>
      <c r="G30" s="55"/>
    </row>
    <row r="31" spans="2:7" ht="15" thickBot="1" x14ac:dyDescent="0.4">
      <c r="B31" s="18">
        <v>23</v>
      </c>
      <c r="C31" s="56" t="str">
        <f>'[1]Distriution Network Detail BOQ'!F89</f>
        <v>Skilled labour on site</v>
      </c>
      <c r="D31" s="52" t="str">
        <f>'[1]Distriution Network Detail BOQ'!H89</f>
        <v>md</v>
      </c>
      <c r="E31" s="53">
        <f>'[1]Distriution Network Detail BOQ'!G89</f>
        <v>3</v>
      </c>
      <c r="F31" s="54"/>
      <c r="G31" s="55"/>
    </row>
    <row r="32" spans="2:7" x14ac:dyDescent="0.35">
      <c r="B32" s="18"/>
      <c r="C32" s="38" t="str">
        <f>'[1]Distriution Network Detail BOQ'!F102</f>
        <v>GI Pipe and Fittings for RCC Water Reservoir and valve box</v>
      </c>
      <c r="D32" s="39"/>
      <c r="E32" s="40"/>
      <c r="F32" s="41"/>
      <c r="G32" s="42"/>
    </row>
    <row r="33" spans="2:8" x14ac:dyDescent="0.35">
      <c r="B33" s="18">
        <v>24</v>
      </c>
      <c r="C33" s="51" t="str">
        <f>'[1]Distriution Network Detail BOQ'!F103</f>
        <v>GI-pipe 2 " Washing Pipe (ill- EL- KARACHI)</v>
      </c>
      <c r="D33" s="52" t="str">
        <f>'[1]Distriution Network Detail BOQ'!H103</f>
        <v>M</v>
      </c>
      <c r="E33" s="53">
        <f>'[1]Distriution Network Detail BOQ'!G103</f>
        <v>2</v>
      </c>
      <c r="F33" s="54"/>
      <c r="G33" s="55"/>
    </row>
    <row r="34" spans="2:8" x14ac:dyDescent="0.35">
      <c r="B34" s="18">
        <v>25</v>
      </c>
      <c r="C34" s="51" t="str">
        <f>'[1]Distriution Network Detail BOQ'!F105</f>
        <v>GI-pipe 1.5 " over flow pipe (ill- EL- KARACHI)</v>
      </c>
      <c r="D34" s="52" t="str">
        <f>'[1]Distriution Network Detail BOQ'!H105</f>
        <v>m</v>
      </c>
      <c r="E34" s="53">
        <f>'[1]Distriution Network Detail BOQ'!G105</f>
        <v>4</v>
      </c>
      <c r="F34" s="54"/>
      <c r="G34" s="55"/>
    </row>
    <row r="35" spans="2:8" x14ac:dyDescent="0.35">
      <c r="B35" s="18">
        <v>26</v>
      </c>
      <c r="C35" s="51" t="str">
        <f>'[1]Distriution Network Detail BOQ'!F106</f>
        <v>GI-pipe 2" Inlet Pipe (ill- EL- KARACHI)</v>
      </c>
      <c r="D35" s="52" t="str">
        <f>'[1]Distriution Network Detail BOQ'!H106</f>
        <v>m</v>
      </c>
      <c r="E35" s="53">
        <f>'[1]Distriution Network Detail BOQ'!G106</f>
        <v>5</v>
      </c>
      <c r="F35" s="54"/>
      <c r="G35" s="55"/>
    </row>
    <row r="36" spans="2:8" x14ac:dyDescent="0.35">
      <c r="B36" s="18">
        <v>27</v>
      </c>
      <c r="C36" s="51" t="str">
        <f>'[1]Distriution Network Detail BOQ'!F107</f>
        <v>GI-pipe 3" air ventelation of reservoir (ill- EL- KARACHI)</v>
      </c>
      <c r="D36" s="52" t="str">
        <f>'[1]Distriution Network Detail BOQ'!H107</f>
        <v>m</v>
      </c>
      <c r="E36" s="53">
        <f>'[1]Distriution Network Detail BOQ'!G107</f>
        <v>1.5</v>
      </c>
      <c r="F36" s="54"/>
      <c r="G36" s="55"/>
    </row>
    <row r="37" spans="2:8" x14ac:dyDescent="0.35">
      <c r="B37" s="18">
        <v>28</v>
      </c>
      <c r="C37" s="51" t="str">
        <f>'[1]Distriution Network Detail BOQ'!F109</f>
        <v>Cast Iron Gate Valve 2" Complete set for outlet and washing pipes</v>
      </c>
      <c r="D37" s="52" t="str">
        <f>'[1]Distriution Network Detail BOQ'!H109</f>
        <v>PCS</v>
      </c>
      <c r="E37" s="53">
        <f>'[1]Distriution Network Detail BOQ'!G109</f>
        <v>2</v>
      </c>
      <c r="F37" s="54"/>
      <c r="G37" s="55"/>
    </row>
    <row r="38" spans="2:8" x14ac:dyDescent="0.35">
      <c r="B38" s="18">
        <v>29</v>
      </c>
      <c r="C38" s="51" t="str">
        <f>'[1]Distriution Network Detail BOQ'!F110</f>
        <v>all need fittings</v>
      </c>
      <c r="D38" s="52" t="str">
        <f>'[1]Distriution Network Detail BOQ'!H110</f>
        <v>Lum</v>
      </c>
      <c r="E38" s="53">
        <f>'[1]Distriution Network Detail BOQ'!G110</f>
        <v>1</v>
      </c>
      <c r="F38" s="54"/>
      <c r="G38" s="55"/>
    </row>
    <row r="39" spans="2:8" x14ac:dyDescent="0.35">
      <c r="B39" s="18">
        <v>30</v>
      </c>
      <c r="C39" s="51" t="str">
        <f>'[1]Distriution Network Detail BOQ'!F111</f>
        <v>Unskilled labour on site</v>
      </c>
      <c r="D39" s="52" t="str">
        <f>'[1]Distriution Network Detail BOQ'!H111</f>
        <v>md</v>
      </c>
      <c r="E39" s="53">
        <f>'[1]Distriution Network Detail BOQ'!G111</f>
        <v>5</v>
      </c>
      <c r="F39" s="54"/>
      <c r="G39" s="55"/>
    </row>
    <row r="40" spans="2:8" x14ac:dyDescent="0.35">
      <c r="B40" s="18">
        <v>31</v>
      </c>
      <c r="C40" s="51" t="str">
        <f>'[1]Distriution Network Detail BOQ'!F112</f>
        <v>Skilled labour on site</v>
      </c>
      <c r="D40" s="52" t="str">
        <f>'[1]Distriution Network Detail BOQ'!H112</f>
        <v>md</v>
      </c>
      <c r="E40" s="53">
        <f>'[1]Distriution Network Detail BOQ'!G112</f>
        <v>1</v>
      </c>
      <c r="F40" s="54"/>
      <c r="G40" s="55"/>
    </row>
    <row r="41" spans="2:8" ht="15" thickBot="1" x14ac:dyDescent="0.4">
      <c r="B41" s="18">
        <v>32</v>
      </c>
      <c r="C41" s="57" t="s">
        <v>24</v>
      </c>
      <c r="D41" s="58" t="s">
        <v>25</v>
      </c>
      <c r="E41" s="53">
        <f>'[1]Distriution Network Detail BOQ'!G146</f>
        <v>1</v>
      </c>
      <c r="F41" s="59"/>
      <c r="G41" s="22"/>
    </row>
    <row r="42" spans="2:8" ht="20.5" thickBot="1" x14ac:dyDescent="0.4">
      <c r="B42" s="79" t="s">
        <v>26</v>
      </c>
      <c r="C42" s="80"/>
      <c r="D42" s="80"/>
      <c r="E42" s="80"/>
      <c r="F42" s="81"/>
      <c r="G42" s="60"/>
    </row>
    <row r="43" spans="2:8" x14ac:dyDescent="0.35">
      <c r="B43" s="61"/>
      <c r="C43" s="62"/>
      <c r="D43" s="62"/>
      <c r="E43" s="62"/>
      <c r="F43" s="62"/>
      <c r="G43" s="62"/>
      <c r="H43" s="63"/>
    </row>
    <row r="44" spans="2:8" ht="42" customHeight="1" x14ac:dyDescent="0.35">
      <c r="B44" s="66" t="s">
        <v>27</v>
      </c>
      <c r="C44" s="82"/>
      <c r="D44" s="82"/>
      <c r="E44" s="82"/>
      <c r="F44" s="82"/>
      <c r="G44" s="82"/>
      <c r="H44" s="63"/>
    </row>
    <row r="45" spans="2:8" ht="26.15" customHeight="1" x14ac:dyDescent="0.35">
      <c r="B45" s="66" t="s">
        <v>28</v>
      </c>
      <c r="C45" s="67"/>
      <c r="D45" s="67"/>
      <c r="E45" s="67"/>
      <c r="F45" s="67"/>
      <c r="G45" s="67"/>
    </row>
    <row r="46" spans="2:8" ht="50.5" customHeight="1" x14ac:dyDescent="0.35">
      <c r="B46" s="66" t="s">
        <v>29</v>
      </c>
      <c r="C46" s="67"/>
      <c r="D46" s="67"/>
      <c r="E46" s="67"/>
      <c r="F46" s="67"/>
      <c r="G46" s="67"/>
      <c r="H46" s="63"/>
    </row>
    <row r="47" spans="2:8" ht="39.65" customHeight="1" x14ac:dyDescent="0.35">
      <c r="B47" s="68" t="s">
        <v>30</v>
      </c>
      <c r="C47" s="69"/>
      <c r="D47" s="69"/>
      <c r="E47" s="69"/>
      <c r="F47" s="69"/>
      <c r="G47" s="69"/>
    </row>
    <row r="48" spans="2:8" x14ac:dyDescent="0.35">
      <c r="H48" s="64"/>
    </row>
    <row r="49" spans="7:7" x14ac:dyDescent="0.35">
      <c r="G49" s="65"/>
    </row>
    <row r="50" spans="7:7" x14ac:dyDescent="0.35">
      <c r="G50" s="65"/>
    </row>
  </sheetData>
  <mergeCells count="9">
    <mergeCell ref="B45:G45"/>
    <mergeCell ref="B46:G46"/>
    <mergeCell ref="B47:G47"/>
    <mergeCell ref="B5:B6"/>
    <mergeCell ref="C5:C6"/>
    <mergeCell ref="D5:D6"/>
    <mergeCell ref="E5:G5"/>
    <mergeCell ref="B42:F42"/>
    <mergeCell ref="B44:G44"/>
  </mergeCells>
  <pageMargins left="0.7" right="0.7" top="0.75" bottom="0.75" header="0.3" footer="0.3"/>
  <pageSetup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ToR</vt:lpstr>
      <vt:lpstr>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Fahim Amiry</dc:creator>
  <cp:lastModifiedBy>Mohammad Fahim Amiry</cp:lastModifiedBy>
  <dcterms:created xsi:type="dcterms:W3CDTF">2024-09-09T08:53:12Z</dcterms:created>
  <dcterms:modified xsi:type="dcterms:W3CDTF">2024-10-21T11:44:53Z</dcterms:modified>
</cp:coreProperties>
</file>