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seyar.esmati\OneDrive - ActionAid (1)\Afghanistan\Kabul\Procurement\2024\104- Construction Materials - Qoshtepa District\RFQ\"/>
    </mc:Choice>
  </mc:AlternateContent>
  <xr:revisionPtr revIDLastSave="0" documentId="13_ncr:1_{9EA6259D-7D2F-4C95-8D94-41C0F07D920F}" xr6:coauthVersionLast="47" xr6:coauthVersionMax="47" xr10:uidLastSave="{00000000-0000-0000-0000-000000000000}"/>
  <bookViews>
    <workbookView xWindow="-110" yWindow="-110" windowWidth="19420" windowHeight="10420" xr2:uid="{34B5B908-6596-48A6-BBAC-8AFFD1E5499A}"/>
  </bookViews>
  <sheets>
    <sheet name="Micsellaneous-MRF" sheetId="6" r:id="rId1"/>
  </sheets>
  <definedNames>
    <definedName name="_xlnm.Print_Area" localSheetId="0">'Micsellaneous-MRF'!$A$1:$G$40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6" l="1"/>
  <c r="G21" i="6"/>
  <c r="G20" i="6"/>
  <c r="G19" i="6"/>
  <c r="G18" i="6"/>
  <c r="G17" i="6"/>
  <c r="G15" i="6"/>
  <c r="G10" i="6"/>
  <c r="G9" i="6"/>
  <c r="G7" i="6"/>
  <c r="G14" i="6"/>
  <c r="G13" i="6"/>
  <c r="G12" i="6"/>
  <c r="G8" i="6"/>
  <c r="G6" i="6"/>
  <c r="G11" i="6"/>
  <c r="G16" i="6"/>
  <c r="G22" i="6"/>
  <c r="G23" i="6" l="1"/>
</calcChain>
</file>

<file path=xl/sharedStrings.xml><?xml version="1.0" encoding="utf-8"?>
<sst xmlns="http://schemas.openxmlformats.org/spreadsheetml/2006/main" count="72" uniqueCount="58">
  <si>
    <t>UOM</t>
  </si>
  <si>
    <t>S/No.</t>
  </si>
  <si>
    <t>QTY</t>
  </si>
  <si>
    <t>Total Amount in Words:</t>
  </si>
  <si>
    <t>Vendor details:</t>
  </si>
  <si>
    <t>Unit Price 
(AFN)</t>
  </si>
  <si>
    <t>Total Amount 
(AFN)</t>
  </si>
  <si>
    <t>Annexure A</t>
  </si>
  <si>
    <t>Item Descriptions</t>
  </si>
  <si>
    <t>m3</t>
  </si>
  <si>
    <t>m2</t>
  </si>
  <si>
    <t>Total mesh wire (3mm) for Gabion baskets (2x1x0.5m), (2x1x1), (1.5x1x1): delivery, having mesh size not more than (80x100) mm as per relevant drawing, specification and complete satisfaction of the site engineer. (2.7 to 3) mm galvanized mild steel wire should be used for the mesh with zinc quantity not less than 260 gr/m2. The gabion boxes shall be fabricated 'Maccaferri' type or equivalent supplied by an approved manufacturer.</t>
  </si>
  <si>
    <t>Kg</t>
  </si>
  <si>
    <t>Total Amount in Afghani - DDP Jawzjan Provinces (Inclusive of tax):</t>
  </si>
  <si>
    <t>Company name: ……………………………….</t>
  </si>
  <si>
    <t>Name of signatory: ……………………………….</t>
  </si>
  <si>
    <t>Title: ……………………………….</t>
  </si>
  <si>
    <t>Contact Number (s): ……………………………….</t>
  </si>
  <si>
    <t>Email Address(s): ……………………………….</t>
  </si>
  <si>
    <t>Date: ……………………………….</t>
  </si>
  <si>
    <t>Sign and stamp: ……………………………….</t>
  </si>
  <si>
    <t>Pcs</t>
  </si>
  <si>
    <t xml:space="preserve"> بیل چینای معه دسته چوبی وزن یک کیلو گرام        </t>
  </si>
  <si>
    <t xml:space="preserve">  مارتول معه دسته چوبی وزن سه کیلو گرام        </t>
  </si>
  <si>
    <t xml:space="preserve"> کلند چینای معه دسته چوبی ان  با  وزن ۱.۸ کیلو گرام </t>
  </si>
  <si>
    <t xml:space="preserve">  کراچی دستی پروفیل دبل با تایر ایرانی </t>
  </si>
  <si>
    <t>قیچی برای قطع کردن سم ۳ و ۴ ملی متر گبیون</t>
  </si>
  <si>
    <t xml:space="preserve"> پلاس برای قات کردن سیم ۳ و ۴ ملی متر گبیون</t>
  </si>
  <si>
    <t xml:space="preserve"> ریگ نرم شسته و ریگریشن شده برای هنگاف وپلسترکاری</t>
  </si>
  <si>
    <t xml:space="preserve">  قالب</t>
  </si>
  <si>
    <t>(ریگ دانه دار برای کانکریت . (شسته و ریگریشن شده</t>
  </si>
  <si>
    <t xml:space="preserve"> جغل نخودی و بادامی شسته و ریگریشن شده </t>
  </si>
  <si>
    <t xml:space="preserve"> سمنت ازنوع فوجی وماهرویامعادل آن</t>
  </si>
  <si>
    <t xml:space="preserve"> سنگ کوهی برای سنگ  کاری معه انتقال آن به ساحه   </t>
  </si>
  <si>
    <t xml:space="preserve"> ریگ جغل دار برای  سنگ کاری </t>
  </si>
  <si>
    <t xml:space="preserve"> (2x1x0.5 متر)، (2x1x1)، (1.5x1x1): سیم چوکات داخلی (جال گبیون) (۲.۷  تا  ۳  میلی متر) برای بافتن جال گبیون تحویل طبق نقشه مربوطه، مشخصات و رضایت کامل مهندس سایت. سیم فولادی ملایم گالوانیزه  شده(۲.۷ تا ۳) میلی متر با مقدار روی حداقل 275 گرم در متر مربع برای قاب. جعبه های گابیون باید از نوع سازنده تایید شده باشد البته ناگفته نماند که سیم گبیون تست  رابایدپاس کند</t>
  </si>
  <si>
    <t xml:space="preserve">                          ( سیم چوکات بیرونی (لبه های گبیون) (۳.۴  تا  ۴  میلی متر)برای بافتن جال گبیون تحویل طبق نقشه مربوطه، مشخصات و رضایت کامل مهندس سایت. سیم فولادی ملایم گالوانیزه  شده(۲.۷ تا ۳) میلی متر با مقدار روی حداقل ۲۷۵گرم در متر مربع برای قاب. جعبه های گابیون باید از نوع سازنده تایید شده باشد البته ناگفته نماند که سیم گبیون تست  رابایدپاس کند</t>
  </si>
  <si>
    <t xml:space="preserve">   درواره های آبی برای کانال نظربه اشکال داده شده ۲* ۱.۲ </t>
  </si>
  <si>
    <t xml:space="preserve"> لوحه سنگی برای پروژه </t>
  </si>
  <si>
    <t xml:space="preserve"> لوحه فلزی برای پروژه </t>
  </si>
  <si>
    <t xml:space="preserve">Gate vlalve for canal as per drawing (2.4*1.2)     </t>
  </si>
  <si>
    <t xml:space="preserve">Total selvedge/edge (4mm) wire for Gabion baskets (2x1x0.5m), (2x1x1), (1.5x1x1): delivery as per relevant drawing, specification and complete satisfaction of the site engineer. (3.4 to 4) mm galvanized mild steel wire with zinc quantity of not less than 275 gr /m2 for the frame. The gabion boxes shall be fabricated 'Maccaferri' type or equivalent supplied by an approved manufacturer.                          </t>
  </si>
  <si>
    <t xml:space="preserve">Sandy Gravel for Stonemasonry </t>
  </si>
  <si>
    <t xml:space="preserve">Mountain stone for stonemasonry with transportation  </t>
  </si>
  <si>
    <t xml:space="preserve">Gravel For PCC ( Washed and Rgressioned)  </t>
  </si>
  <si>
    <t xml:space="preserve"> Formwork </t>
  </si>
  <si>
    <t>Fine Sand (Washed and Rgressioned for pointing and plastering)</t>
  </si>
  <si>
    <t xml:space="preserve">Clip too; for gabion wire bending </t>
  </si>
  <si>
    <t xml:space="preserve">Scicers for gabion wire cutting </t>
  </si>
  <si>
    <t>Provision of Construction Materials for Qushtapa Districts of Jawzjan Province, Afghanistan</t>
  </si>
  <si>
    <t>Shovel with its wooden handle (China - Weight 1 kg) - (Equivalent)</t>
  </si>
  <si>
    <t>Sledge Hummer  with Handle (China - Weight 3 kg)   - (Equivalent)</t>
  </si>
  <si>
    <t>Pickax with it's wooden handle (China - Weight 1.8 kg)  - (Equivalent)</t>
  </si>
  <si>
    <t>Wheelbarrow (With double profile/ with an Irani wheel)   - (Equivalent)</t>
  </si>
  <si>
    <t>Sand For PCC ( Washed and Rgressioned)</t>
  </si>
  <si>
    <t>Cement (Usual in market) Fauji and Maher  - (Equivalent)</t>
  </si>
  <si>
    <t xml:space="preserve">Stone Sign board for project  </t>
  </si>
  <si>
    <t xml:space="preserve">Metal  Sign board for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</si>
</sst>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4"/>
      <color theme="1"/>
      <name val="Times New Roman"/>
      <family val="1"/>
    </font>
    <font>
      <b/>
      <sz val="14"/>
      <color theme="1"/>
      <name val="Times New Roman"/>
      <family val="1"/>
    </font>
    <font>
      <sz val="14"/>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0" fontId="2" fillId="0" borderId="0"/>
    <xf numFmtId="0" fontId="2" fillId="0" borderId="0"/>
    <xf numFmtId="43" fontId="2" fillId="0" borderId="0" applyFont="0" applyFill="0" applyBorder="0" applyAlignment="0" applyProtection="0"/>
  </cellStyleXfs>
  <cellXfs count="42">
    <xf numFmtId="0" fontId="0" fillId="0" borderId="0" xfId="0"/>
    <xf numFmtId="43" fontId="4" fillId="2" borderId="0" xfId="4" applyFont="1" applyFill="1" applyAlignment="1" applyProtection="1">
      <alignment vertical="center"/>
      <protection locked="0"/>
    </xf>
    <xf numFmtId="43" fontId="4" fillId="2" borderId="1" xfId="4" applyFont="1" applyFill="1" applyBorder="1" applyAlignment="1" applyProtection="1">
      <alignment vertical="center"/>
    </xf>
    <xf numFmtId="43" fontId="4" fillId="0" borderId="0" xfId="4" applyFont="1" applyAlignment="1" applyProtection="1">
      <alignment vertical="center" wrapText="1"/>
      <protection locked="0"/>
    </xf>
    <xf numFmtId="43" fontId="4" fillId="0" borderId="0" xfId="4" applyFont="1" applyProtection="1">
      <protection locked="0"/>
    </xf>
    <xf numFmtId="43" fontId="5" fillId="2" borderId="1" xfId="4" applyFont="1" applyFill="1" applyBorder="1" applyAlignment="1" applyProtection="1">
      <alignment vertical="center"/>
    </xf>
    <xf numFmtId="43" fontId="5" fillId="2" borderId="1" xfId="4" applyFont="1" applyFill="1" applyBorder="1" applyAlignment="1" applyProtection="1">
      <alignment vertical="center" wrapText="1"/>
      <protection locked="0"/>
    </xf>
    <xf numFmtId="0" fontId="5" fillId="2" borderId="4" xfId="0" applyFont="1" applyFill="1" applyBorder="1" applyAlignment="1" applyProtection="1">
      <alignment vertical="center"/>
      <protection locked="0"/>
    </xf>
    <xf numFmtId="0" fontId="4" fillId="2" borderId="0" xfId="0" applyFont="1" applyFill="1" applyAlignment="1">
      <alignment vertical="center"/>
    </xf>
    <xf numFmtId="0" fontId="4" fillId="2" borderId="0" xfId="0" applyFont="1" applyFill="1" applyAlignment="1">
      <alignment vertical="center" wrapText="1"/>
    </xf>
    <xf numFmtId="43" fontId="4" fillId="2" borderId="0" xfId="4" applyFont="1" applyFill="1" applyAlignment="1" applyProtection="1">
      <alignment vertical="center"/>
    </xf>
    <xf numFmtId="0" fontId="5" fillId="2" borderId="1" xfId="0" applyFont="1" applyFill="1" applyBorder="1" applyAlignment="1">
      <alignment horizontal="center" vertical="center" wrapText="1"/>
    </xf>
    <xf numFmtId="43" fontId="4" fillId="0" borderId="0" xfId="4" applyFont="1" applyAlignment="1" applyProtection="1">
      <alignment horizontal="center" vertical="center"/>
    </xf>
    <xf numFmtId="0" fontId="4" fillId="0" borderId="0" xfId="0" applyFont="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vertical="center"/>
    </xf>
    <xf numFmtId="0" fontId="5" fillId="2" borderId="1" xfId="0" applyFont="1" applyFill="1" applyBorder="1" applyAlignment="1">
      <alignment vertical="center" wrapText="1"/>
    </xf>
    <xf numFmtId="43" fontId="5" fillId="0" borderId="0" xfId="4" applyFont="1" applyProtection="1"/>
    <xf numFmtId="0" fontId="5" fillId="0" borderId="0" xfId="0" applyFont="1"/>
    <xf numFmtId="0" fontId="5" fillId="2" borderId="2" xfId="0" applyFont="1" applyFill="1" applyBorder="1" applyAlignment="1">
      <alignment vertical="center"/>
    </xf>
    <xf numFmtId="0" fontId="5" fillId="2" borderId="4" xfId="0" applyFont="1" applyFill="1" applyBorder="1" applyAlignment="1">
      <alignment vertical="center"/>
    </xf>
    <xf numFmtId="0" fontId="5" fillId="2" borderId="4" xfId="0" applyFont="1" applyFill="1" applyBorder="1" applyAlignment="1">
      <alignment vertical="center" wrapText="1"/>
    </xf>
    <xf numFmtId="0" fontId="5" fillId="2" borderId="3" xfId="0" applyFont="1" applyFill="1" applyBorder="1" applyAlignment="1">
      <alignment vertical="center"/>
    </xf>
    <xf numFmtId="0" fontId="4" fillId="0" borderId="0" xfId="0" applyFont="1" applyAlignment="1">
      <alignment vertical="center" wrapText="1"/>
    </xf>
    <xf numFmtId="43" fontId="4" fillId="0" borderId="0" xfId="0" applyNumberFormat="1" applyFont="1" applyAlignment="1">
      <alignment vertical="center" wrapText="1"/>
    </xf>
    <xf numFmtId="43" fontId="4" fillId="0" borderId="0" xfId="4" applyFont="1" applyProtection="1"/>
    <xf numFmtId="0" fontId="4" fillId="0" borderId="0" xfId="0" applyFont="1"/>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vertical="center"/>
    </xf>
    <xf numFmtId="0" fontId="4" fillId="0" borderId="0" xfId="0" applyFont="1" applyAlignment="1">
      <alignment wrapText="1"/>
    </xf>
    <xf numFmtId="0" fontId="5" fillId="2" borderId="1" xfId="0" applyFont="1" applyFill="1" applyBorder="1" applyAlignment="1" applyProtection="1">
      <alignment horizontal="center" vertical="center" wrapText="1"/>
      <protection locked="0"/>
    </xf>
    <xf numFmtId="43" fontId="4" fillId="2" borderId="1" xfId="4" applyFont="1" applyFill="1" applyBorder="1" applyAlignment="1" applyProtection="1">
      <alignment horizontal="center" vertical="center" wrapText="1"/>
      <protection locked="0"/>
    </xf>
    <xf numFmtId="0" fontId="4" fillId="2" borderId="5" xfId="0" applyFont="1" applyFill="1" applyBorder="1" applyAlignment="1">
      <alignment horizontal="left"/>
    </xf>
    <xf numFmtId="0" fontId="4" fillId="2" borderId="0" xfId="0" applyFont="1" applyFill="1" applyAlignment="1">
      <alignment horizontal="lef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1" xfId="1" applyFont="1" applyFill="1" applyBorder="1" applyAlignment="1">
      <alignment horizontal="left" vertical="center" wrapText="1"/>
    </xf>
    <xf numFmtId="0" fontId="6" fillId="2" borderId="1" xfId="1" applyFont="1" applyFill="1" applyBorder="1" applyAlignment="1">
      <alignment horizontal="right" vertical="center" wrapText="1"/>
    </xf>
    <xf numFmtId="0" fontId="6" fillId="0" borderId="1" xfId="1" applyFont="1" applyBorder="1" applyAlignment="1">
      <alignment horizontal="center" vertical="center" wrapText="1"/>
    </xf>
    <xf numFmtId="43" fontId="4" fillId="0" borderId="1" xfId="4" applyFont="1" applyBorder="1" applyAlignment="1">
      <alignment horizontal="center" vertical="center" wrapText="1"/>
    </xf>
    <xf numFmtId="43" fontId="5" fillId="0" borderId="1" xfId="4" applyFont="1" applyBorder="1" applyAlignment="1">
      <alignment horizontal="center" vertical="center" wrapText="1"/>
    </xf>
  </cellXfs>
  <cellStyles count="5">
    <cellStyle name="Comma" xfId="4" builtinId="3"/>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2887</xdr:rowOff>
    </xdr:from>
    <xdr:to>
      <xdr:col>1</xdr:col>
      <xdr:colOff>2314090</xdr:colOff>
      <xdr:row>1</xdr:row>
      <xdr:rowOff>1923</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887"/>
          <a:ext cx="2975067" cy="623453"/>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1:H40"/>
  <sheetViews>
    <sheetView tabSelected="1" view="pageBreakPreview" topLeftCell="A20" zoomScale="70" zoomScaleNormal="70" zoomScaleSheetLayoutView="70" workbookViewId="0">
      <selection activeCell="C6" sqref="C6"/>
    </sheetView>
  </sheetViews>
  <sheetFormatPr defaultColWidth="35.26953125" defaultRowHeight="18" x14ac:dyDescent="0.35"/>
  <cols>
    <col min="1" max="1" width="9.36328125" style="8" customWidth="1"/>
    <col min="2" max="2" width="66.1796875" style="8" customWidth="1"/>
    <col min="3" max="3" width="60.36328125" style="9" customWidth="1"/>
    <col min="4" max="4" width="18.36328125" style="8" customWidth="1"/>
    <col min="5" max="5" width="18.81640625" style="8" customWidth="1"/>
    <col min="6" max="6" width="14.81640625" style="1" customWidth="1"/>
    <col min="7" max="7" width="19.7265625" style="8" customWidth="1"/>
    <col min="8" max="8" width="35.26953125" style="10"/>
    <col min="9" max="16384" width="35.26953125" style="8"/>
  </cols>
  <sheetData>
    <row r="1" spans="1:8" ht="49" customHeight="1" x14ac:dyDescent="0.35"/>
    <row r="2" spans="1:8" x14ac:dyDescent="0.35">
      <c r="A2" s="34" t="s">
        <v>49</v>
      </c>
      <c r="B2" s="34"/>
      <c r="C2" s="34"/>
      <c r="D2" s="34"/>
    </row>
    <row r="3" spans="1:8" x14ac:dyDescent="0.4">
      <c r="A3" s="33" t="s">
        <v>7</v>
      </c>
      <c r="B3" s="33"/>
      <c r="C3" s="33"/>
    </row>
    <row r="4" spans="1:8" s="13" customFormat="1" ht="37.5" customHeight="1" x14ac:dyDescent="0.35">
      <c r="A4" s="11" t="s">
        <v>1</v>
      </c>
      <c r="B4" s="35" t="s">
        <v>8</v>
      </c>
      <c r="C4" s="36"/>
      <c r="D4" s="11" t="s">
        <v>0</v>
      </c>
      <c r="E4" s="11" t="s">
        <v>2</v>
      </c>
      <c r="F4" s="31" t="s">
        <v>5</v>
      </c>
      <c r="G4" s="11" t="s">
        <v>6</v>
      </c>
      <c r="H4" s="12"/>
    </row>
    <row r="5" spans="1:8" s="13" customFormat="1" ht="38.5" customHeight="1" x14ac:dyDescent="0.35">
      <c r="A5" s="14">
        <v>1</v>
      </c>
      <c r="B5" s="37" t="s">
        <v>50</v>
      </c>
      <c r="C5" s="38" t="s">
        <v>22</v>
      </c>
      <c r="D5" s="39" t="s">
        <v>21</v>
      </c>
      <c r="E5" s="40">
        <v>6</v>
      </c>
      <c r="F5" s="32"/>
      <c r="G5" s="2">
        <f>F5*E5</f>
        <v>0</v>
      </c>
      <c r="H5" s="12"/>
    </row>
    <row r="6" spans="1:8" s="13" customFormat="1" ht="44.5" customHeight="1" x14ac:dyDescent="0.35">
      <c r="A6" s="14">
        <v>2</v>
      </c>
      <c r="B6" s="37" t="s">
        <v>51</v>
      </c>
      <c r="C6" s="38" t="s">
        <v>23</v>
      </c>
      <c r="D6" s="39" t="s">
        <v>21</v>
      </c>
      <c r="E6" s="40">
        <v>8</v>
      </c>
      <c r="F6" s="32"/>
      <c r="G6" s="2">
        <f t="shared" ref="G5:G22" si="0">F6*E6</f>
        <v>0</v>
      </c>
      <c r="H6" s="12"/>
    </row>
    <row r="7" spans="1:8" s="13" customFormat="1" ht="41.5" customHeight="1" x14ac:dyDescent="0.35">
      <c r="A7" s="14">
        <v>3</v>
      </c>
      <c r="B7" s="37" t="s">
        <v>52</v>
      </c>
      <c r="C7" s="38" t="s">
        <v>24</v>
      </c>
      <c r="D7" s="39" t="s">
        <v>21</v>
      </c>
      <c r="E7" s="40">
        <v>10</v>
      </c>
      <c r="F7" s="32"/>
      <c r="G7" s="2">
        <f t="shared" si="0"/>
        <v>0</v>
      </c>
      <c r="H7" s="12"/>
    </row>
    <row r="8" spans="1:8" s="13" customFormat="1" ht="43.5" customHeight="1" x14ac:dyDescent="0.35">
      <c r="A8" s="14">
        <v>4</v>
      </c>
      <c r="B8" s="37" t="s">
        <v>53</v>
      </c>
      <c r="C8" s="38" t="s">
        <v>25</v>
      </c>
      <c r="D8" s="39" t="s">
        <v>21</v>
      </c>
      <c r="E8" s="40">
        <v>4</v>
      </c>
      <c r="F8" s="32"/>
      <c r="G8" s="2">
        <f t="shared" si="0"/>
        <v>0</v>
      </c>
      <c r="H8" s="12"/>
    </row>
    <row r="9" spans="1:8" s="13" customFormat="1" ht="25.5" customHeight="1" x14ac:dyDescent="0.35">
      <c r="A9" s="14">
        <v>5</v>
      </c>
      <c r="B9" s="37" t="s">
        <v>48</v>
      </c>
      <c r="C9" s="38" t="s">
        <v>26</v>
      </c>
      <c r="D9" s="39" t="s">
        <v>21</v>
      </c>
      <c r="E9" s="40">
        <v>2</v>
      </c>
      <c r="F9" s="32"/>
      <c r="G9" s="2">
        <f t="shared" si="0"/>
        <v>0</v>
      </c>
      <c r="H9" s="12"/>
    </row>
    <row r="10" spans="1:8" s="13" customFormat="1" ht="25.5" customHeight="1" x14ac:dyDescent="0.35">
      <c r="A10" s="14">
        <v>6</v>
      </c>
      <c r="B10" s="37" t="s">
        <v>47</v>
      </c>
      <c r="C10" s="38" t="s">
        <v>27</v>
      </c>
      <c r="D10" s="39" t="s">
        <v>21</v>
      </c>
      <c r="E10" s="40">
        <v>8</v>
      </c>
      <c r="F10" s="32"/>
      <c r="G10" s="2">
        <f t="shared" si="0"/>
        <v>0</v>
      </c>
      <c r="H10" s="12"/>
    </row>
    <row r="11" spans="1:8" s="13" customFormat="1" ht="42" customHeight="1" x14ac:dyDescent="0.35">
      <c r="A11" s="14">
        <v>7</v>
      </c>
      <c r="B11" s="37" t="s">
        <v>46</v>
      </c>
      <c r="C11" s="38" t="s">
        <v>28</v>
      </c>
      <c r="D11" s="39" t="s">
        <v>9</v>
      </c>
      <c r="E11" s="40">
        <v>32.799999999999997</v>
      </c>
      <c r="F11" s="32"/>
      <c r="G11" s="2">
        <f t="shared" si="0"/>
        <v>0</v>
      </c>
      <c r="H11" s="12"/>
    </row>
    <row r="12" spans="1:8" s="13" customFormat="1" ht="25.5" customHeight="1" x14ac:dyDescent="0.35">
      <c r="A12" s="14">
        <v>8</v>
      </c>
      <c r="B12" s="37" t="s">
        <v>45</v>
      </c>
      <c r="C12" s="38" t="s">
        <v>29</v>
      </c>
      <c r="D12" s="39" t="s">
        <v>10</v>
      </c>
      <c r="E12" s="40">
        <v>134</v>
      </c>
      <c r="F12" s="32"/>
      <c r="G12" s="2">
        <f t="shared" si="0"/>
        <v>0</v>
      </c>
      <c r="H12" s="12"/>
    </row>
    <row r="13" spans="1:8" s="13" customFormat="1" ht="25.5" customHeight="1" x14ac:dyDescent="0.35">
      <c r="A13" s="14">
        <v>9</v>
      </c>
      <c r="B13" s="37" t="s">
        <v>54</v>
      </c>
      <c r="C13" s="38" t="s">
        <v>30</v>
      </c>
      <c r="D13" s="39" t="s">
        <v>9</v>
      </c>
      <c r="E13" s="40">
        <v>9</v>
      </c>
      <c r="F13" s="32"/>
      <c r="G13" s="2">
        <f t="shared" si="0"/>
        <v>0</v>
      </c>
      <c r="H13" s="12"/>
    </row>
    <row r="14" spans="1:8" s="13" customFormat="1" ht="25.5" customHeight="1" x14ac:dyDescent="0.35">
      <c r="A14" s="14">
        <v>10</v>
      </c>
      <c r="B14" s="37" t="s">
        <v>44</v>
      </c>
      <c r="C14" s="38" t="s">
        <v>31</v>
      </c>
      <c r="D14" s="39" t="s">
        <v>9</v>
      </c>
      <c r="E14" s="40">
        <v>18.5</v>
      </c>
      <c r="F14" s="32"/>
      <c r="G14" s="2">
        <f t="shared" si="0"/>
        <v>0</v>
      </c>
      <c r="H14" s="12"/>
    </row>
    <row r="15" spans="1:8" s="13" customFormat="1" ht="25.5" customHeight="1" x14ac:dyDescent="0.35">
      <c r="A15" s="14">
        <v>11</v>
      </c>
      <c r="B15" s="37" t="s">
        <v>55</v>
      </c>
      <c r="C15" s="38" t="s">
        <v>32</v>
      </c>
      <c r="D15" s="39" t="s">
        <v>12</v>
      </c>
      <c r="E15" s="40">
        <v>42775</v>
      </c>
      <c r="F15" s="32"/>
      <c r="G15" s="2">
        <f t="shared" si="0"/>
        <v>0</v>
      </c>
      <c r="H15" s="12"/>
    </row>
    <row r="16" spans="1:8" s="13" customFormat="1" ht="25.5" customHeight="1" x14ac:dyDescent="0.35">
      <c r="A16" s="14">
        <v>12</v>
      </c>
      <c r="B16" s="37" t="s">
        <v>43</v>
      </c>
      <c r="C16" s="38" t="s">
        <v>33</v>
      </c>
      <c r="D16" s="39" t="s">
        <v>9</v>
      </c>
      <c r="E16" s="40">
        <v>488</v>
      </c>
      <c r="F16" s="32"/>
      <c r="G16" s="2">
        <f t="shared" si="0"/>
        <v>0</v>
      </c>
      <c r="H16" s="12"/>
    </row>
    <row r="17" spans="1:8" s="13" customFormat="1" ht="25.5" customHeight="1" x14ac:dyDescent="0.35">
      <c r="A17" s="14">
        <v>13</v>
      </c>
      <c r="B17" s="37" t="s">
        <v>42</v>
      </c>
      <c r="C17" s="38" t="s">
        <v>34</v>
      </c>
      <c r="D17" s="39" t="s">
        <v>9</v>
      </c>
      <c r="E17" s="40">
        <v>135.69999999999999</v>
      </c>
      <c r="F17" s="32"/>
      <c r="G17" s="2">
        <f t="shared" si="0"/>
        <v>0</v>
      </c>
      <c r="H17" s="12"/>
    </row>
    <row r="18" spans="1:8" s="13" customFormat="1" ht="158.5" customHeight="1" x14ac:dyDescent="0.35">
      <c r="A18" s="14">
        <v>14</v>
      </c>
      <c r="B18" s="37" t="s">
        <v>11</v>
      </c>
      <c r="C18" s="38" t="s">
        <v>35</v>
      </c>
      <c r="D18" s="39" t="s">
        <v>12</v>
      </c>
      <c r="E18" s="40">
        <v>1200</v>
      </c>
      <c r="F18" s="32"/>
      <c r="G18" s="2">
        <f t="shared" si="0"/>
        <v>0</v>
      </c>
      <c r="H18" s="12"/>
    </row>
    <row r="19" spans="1:8" s="13" customFormat="1" ht="137" customHeight="1" x14ac:dyDescent="0.35">
      <c r="A19" s="14">
        <v>15</v>
      </c>
      <c r="B19" s="37" t="s">
        <v>41</v>
      </c>
      <c r="C19" s="38" t="s">
        <v>36</v>
      </c>
      <c r="D19" s="39" t="s">
        <v>12</v>
      </c>
      <c r="E19" s="40">
        <v>339</v>
      </c>
      <c r="F19" s="32"/>
      <c r="G19" s="2">
        <f t="shared" si="0"/>
        <v>0</v>
      </c>
      <c r="H19" s="12"/>
    </row>
    <row r="20" spans="1:8" s="13" customFormat="1" ht="25.5" customHeight="1" x14ac:dyDescent="0.35">
      <c r="A20" s="14">
        <v>16</v>
      </c>
      <c r="B20" s="37" t="s">
        <v>40</v>
      </c>
      <c r="C20" s="38" t="s">
        <v>37</v>
      </c>
      <c r="D20" s="39" t="s">
        <v>21</v>
      </c>
      <c r="E20" s="40">
        <v>2</v>
      </c>
      <c r="F20" s="32"/>
      <c r="G20" s="2">
        <f t="shared" si="0"/>
        <v>0</v>
      </c>
      <c r="H20" s="12"/>
    </row>
    <row r="21" spans="1:8" s="13" customFormat="1" ht="25.5" customHeight="1" x14ac:dyDescent="0.35">
      <c r="A21" s="14">
        <v>17</v>
      </c>
      <c r="B21" s="37" t="s">
        <v>56</v>
      </c>
      <c r="C21" s="38" t="s">
        <v>38</v>
      </c>
      <c r="D21" s="39" t="s">
        <v>21</v>
      </c>
      <c r="E21" s="40">
        <v>1</v>
      </c>
      <c r="F21" s="32"/>
      <c r="G21" s="2">
        <f t="shared" si="0"/>
        <v>0</v>
      </c>
      <c r="H21" s="12"/>
    </row>
    <row r="22" spans="1:8" s="13" customFormat="1" ht="25.5" customHeight="1" x14ac:dyDescent="0.35">
      <c r="A22" s="14">
        <v>18</v>
      </c>
      <c r="B22" s="37" t="s">
        <v>57</v>
      </c>
      <c r="C22" s="38" t="s">
        <v>39</v>
      </c>
      <c r="D22" s="39" t="s">
        <v>21</v>
      </c>
      <c r="E22" s="40">
        <v>1</v>
      </c>
      <c r="F22" s="32"/>
      <c r="G22" s="2">
        <f t="shared" si="0"/>
        <v>0</v>
      </c>
      <c r="H22" s="12"/>
    </row>
    <row r="23" spans="1:8" s="18" customFormat="1" ht="29" customHeight="1" x14ac:dyDescent="0.35">
      <c r="A23" s="15" t="s">
        <v>13</v>
      </c>
      <c r="B23" s="15"/>
      <c r="C23" s="16"/>
      <c r="D23" s="39"/>
      <c r="E23" s="41"/>
      <c r="F23" s="6"/>
      <c r="G23" s="5">
        <f>SUM(G5:G22)</f>
        <v>0</v>
      </c>
      <c r="H23" s="17"/>
    </row>
    <row r="24" spans="1:8" s="18" customFormat="1" ht="29" customHeight="1" x14ac:dyDescent="0.35">
      <c r="A24" s="19" t="s">
        <v>3</v>
      </c>
      <c r="B24" s="20"/>
      <c r="C24" s="21"/>
      <c r="D24" s="20"/>
      <c r="E24" s="20"/>
      <c r="F24" s="7"/>
      <c r="G24" s="22"/>
      <c r="H24" s="17"/>
    </row>
    <row r="25" spans="1:8" s="26" customFormat="1" ht="9" customHeight="1" x14ac:dyDescent="0.4">
      <c r="A25" s="23"/>
      <c r="B25" s="23"/>
      <c r="C25" s="23"/>
      <c r="D25" s="23"/>
      <c r="E25" s="23"/>
      <c r="F25" s="3"/>
      <c r="G25" s="24"/>
      <c r="H25" s="25"/>
    </row>
    <row r="26" spans="1:8" s="26" customFormat="1" x14ac:dyDescent="0.4">
      <c r="A26" s="27" t="s">
        <v>4</v>
      </c>
      <c r="B26" s="27"/>
      <c r="C26" s="28"/>
      <c r="D26" s="23"/>
      <c r="E26" s="23"/>
      <c r="F26" s="3"/>
      <c r="G26" s="24"/>
      <c r="H26" s="25"/>
    </row>
    <row r="27" spans="1:8" s="26" customFormat="1" x14ac:dyDescent="0.4">
      <c r="A27" s="23"/>
      <c r="B27" s="23"/>
      <c r="C27" s="23"/>
      <c r="D27" s="23"/>
      <c r="E27" s="23"/>
      <c r="F27" s="3"/>
      <c r="G27" s="23"/>
      <c r="H27" s="25"/>
    </row>
    <row r="28" spans="1:8" s="26" customFormat="1" x14ac:dyDescent="0.4">
      <c r="A28" s="23"/>
      <c r="B28" s="29" t="s">
        <v>14</v>
      </c>
      <c r="C28" s="23"/>
      <c r="D28" s="23"/>
      <c r="E28" s="23"/>
      <c r="F28" s="3"/>
      <c r="G28" s="24"/>
      <c r="H28" s="25"/>
    </row>
    <row r="29" spans="1:8" s="26" customFormat="1" x14ac:dyDescent="0.4">
      <c r="B29" s="29"/>
      <c r="C29" s="30"/>
      <c r="F29" s="4"/>
      <c r="H29" s="25"/>
    </row>
    <row r="30" spans="1:8" s="26" customFormat="1" x14ac:dyDescent="0.4">
      <c r="A30" s="23"/>
      <c r="B30" s="29" t="s">
        <v>15</v>
      </c>
      <c r="C30" s="23"/>
      <c r="D30" s="23"/>
      <c r="E30" s="23"/>
      <c r="F30" s="3"/>
      <c r="G30" s="24"/>
      <c r="H30" s="25"/>
    </row>
    <row r="31" spans="1:8" s="26" customFormat="1" x14ac:dyDescent="0.4">
      <c r="B31" s="29"/>
      <c r="C31" s="30"/>
      <c r="F31" s="4"/>
      <c r="H31" s="25"/>
    </row>
    <row r="32" spans="1:8" s="26" customFormat="1" x14ac:dyDescent="0.4">
      <c r="A32" s="23"/>
      <c r="B32" s="29" t="s">
        <v>16</v>
      </c>
      <c r="C32" s="23"/>
      <c r="D32" s="23"/>
      <c r="E32" s="23"/>
      <c r="F32" s="3"/>
      <c r="G32" s="24"/>
      <c r="H32" s="25"/>
    </row>
    <row r="33" spans="1:8" s="26" customFormat="1" x14ac:dyDescent="0.4">
      <c r="B33" s="29"/>
      <c r="C33" s="30"/>
      <c r="F33" s="4"/>
      <c r="H33" s="25"/>
    </row>
    <row r="34" spans="1:8" s="26" customFormat="1" x14ac:dyDescent="0.4">
      <c r="A34" s="23"/>
      <c r="B34" s="29" t="s">
        <v>17</v>
      </c>
      <c r="C34" s="23"/>
      <c r="D34" s="23"/>
      <c r="E34" s="23"/>
      <c r="F34" s="3"/>
      <c r="G34" s="24"/>
      <c r="H34" s="25"/>
    </row>
    <row r="35" spans="1:8" s="26" customFormat="1" x14ac:dyDescent="0.4">
      <c r="B35" s="29"/>
      <c r="C35" s="30"/>
      <c r="F35" s="4"/>
      <c r="H35" s="25"/>
    </row>
    <row r="36" spans="1:8" s="26" customFormat="1" x14ac:dyDescent="0.4">
      <c r="A36" s="23"/>
      <c r="B36" s="29" t="s">
        <v>18</v>
      </c>
      <c r="C36" s="23"/>
      <c r="D36" s="23"/>
      <c r="E36" s="23"/>
      <c r="F36" s="3"/>
      <c r="G36" s="24"/>
      <c r="H36" s="25"/>
    </row>
    <row r="37" spans="1:8" s="26" customFormat="1" x14ac:dyDescent="0.4">
      <c r="B37" s="29"/>
      <c r="C37" s="30"/>
      <c r="F37" s="4"/>
      <c r="H37" s="25"/>
    </row>
    <row r="38" spans="1:8" s="26" customFormat="1" x14ac:dyDescent="0.4">
      <c r="A38" s="23"/>
      <c r="B38" s="29" t="s">
        <v>19</v>
      </c>
      <c r="C38" s="23"/>
      <c r="D38" s="23"/>
      <c r="E38" s="23"/>
      <c r="F38" s="3"/>
      <c r="G38" s="24"/>
      <c r="H38" s="25"/>
    </row>
    <row r="39" spans="1:8" s="26" customFormat="1" x14ac:dyDescent="0.4">
      <c r="B39" s="29"/>
      <c r="C39" s="30"/>
      <c r="F39" s="4"/>
      <c r="H39" s="25"/>
    </row>
    <row r="40" spans="1:8" s="26" customFormat="1" x14ac:dyDescent="0.4">
      <c r="A40" s="23"/>
      <c r="B40" s="29" t="s">
        <v>20</v>
      </c>
      <c r="C40" s="23"/>
      <c r="D40" s="23"/>
      <c r="E40" s="23"/>
      <c r="F40" s="3"/>
      <c r="G40" s="24"/>
      <c r="H40" s="25"/>
    </row>
  </sheetData>
  <sheetProtection algorithmName="SHA-512" hashValue="yjt2qrV3fKBrJzTyXhkAfwgDLXyDU3tuXJmXYcmtXqrBgoxRmlHnx7PLWs7ByttR1MK+/NUpo7xoHs2H2zv0yg==" saltValue="V7iCKz5QAsFo/9QLspSFSw==" spinCount="100000" sheet="1" objects="1" scenarios="1"/>
  <mergeCells count="3">
    <mergeCell ref="A3:C3"/>
    <mergeCell ref="A2:D2"/>
    <mergeCell ref="B4:C4"/>
  </mergeCells>
  <phoneticPr fontId="3" type="noConversion"/>
  <pageMargins left="0.7" right="0.7" top="0.75" bottom="0.75" header="0.3" footer="0.3"/>
  <pageSetup paperSize="9" scale="63" orientation="landscape"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Ahmad Seyar Esmati</cp:lastModifiedBy>
  <cp:lastPrinted>2024-10-06T08:24:37Z</cp:lastPrinted>
  <dcterms:created xsi:type="dcterms:W3CDTF">2020-10-11T08:54:13Z</dcterms:created>
  <dcterms:modified xsi:type="dcterms:W3CDTF">2024-10-06T08:25:21Z</dcterms:modified>
</cp:coreProperties>
</file>