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1 EU SCHOOL 2024\Packages\Wardak\Wardak School Packages\BOQ without price for RFP\Fatemeh Al-Zahra High School\"/>
    </mc:Choice>
  </mc:AlternateContent>
  <xr:revisionPtr revIDLastSave="0" documentId="13_ncr:1_{951F4F57-0A4A-40E7-9873-493275809F8D}" xr6:coauthVersionLast="47" xr6:coauthVersionMax="47" xr10:uidLastSave="{00000000-0000-0000-0000-000000000000}"/>
  <bookViews>
    <workbookView xWindow="-110" yWindow="-110" windowWidth="19420" windowHeight="10300" activeTab="1" xr2:uid="{00000000-000D-0000-FFFF-FFFF00000000}"/>
  </bookViews>
  <sheets>
    <sheet name="summary" sheetId="4" r:id="rId1"/>
    <sheet name="boundary wall" sheetId="6" r:id="rId2"/>
  </sheets>
  <definedNames>
    <definedName name="_xlnm.Print_Titles" localSheetId="1">'boundary wall'!$3:$3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6" l="1"/>
  <c r="D11" i="6"/>
  <c r="F22" i="6" l="1"/>
  <c r="F12" i="6"/>
  <c r="F23" i="6" l="1"/>
  <c r="C4" i="4" s="1"/>
  <c r="C5" i="4" s="1"/>
</calcChain>
</file>

<file path=xl/sharedStrings.xml><?xml version="1.0" encoding="utf-8"?>
<sst xmlns="http://schemas.openxmlformats.org/spreadsheetml/2006/main" count="52" uniqueCount="37">
  <si>
    <t>Description</t>
  </si>
  <si>
    <t>Unit</t>
  </si>
  <si>
    <t>Quantity</t>
  </si>
  <si>
    <t>Items (Bill)</t>
  </si>
  <si>
    <t>Cost (AFN)</t>
  </si>
  <si>
    <t xml:space="preserve">Total Cost in AFN </t>
  </si>
  <si>
    <t>`</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</si>
  <si>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</si>
  <si>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Ea.</t>
  </si>
  <si>
    <t>Sqm</t>
  </si>
  <si>
    <t>Gates and Pillars BoQ</t>
  </si>
  <si>
    <t>Construction of Burnt Brick Boundary wall (L=258 m) for Fatemeh Al-Zahra High School, Markaz Behsud District, Wardak Province</t>
  </si>
  <si>
    <t>S.No</t>
  </si>
  <si>
    <t>Rate (AFN)</t>
  </si>
  <si>
    <t>Amount (AFN)</t>
  </si>
  <si>
    <t>Remarks</t>
  </si>
  <si>
    <t>Boundary Wall</t>
  </si>
  <si>
    <t>Sub Total for Boundary Wall</t>
  </si>
  <si>
    <r>
      <t xml:space="preserve"> </t>
    </r>
    <r>
      <rPr>
        <b/>
        <u/>
        <sz val="11"/>
        <rFont val="Calibri Light"/>
        <family val="2"/>
        <scheme val="major"/>
      </rPr>
      <t xml:space="preserve">Excavation of foundation in Grade 3 land  </t>
    </r>
    <r>
      <rPr>
        <sz val="11"/>
        <rFont val="Calibri Light"/>
        <family val="2"/>
        <scheme val="major"/>
      </rPr>
      <t xml:space="preserve">
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</si>
  <si>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t>M</t>
    </r>
    <r>
      <rPr>
        <vertAlign val="superscript"/>
        <sz val="11"/>
        <rFont val="Calibri Light"/>
        <family val="2"/>
        <scheme val="major"/>
      </rPr>
      <t>3</t>
    </r>
  </si>
  <si>
    <r>
      <rPr>
        <b/>
        <u/>
        <sz val="11"/>
        <rFont val="Calibri Light"/>
        <family val="2"/>
        <scheme val="major"/>
      </rPr>
      <t>Stone Masonry of foundation &amp; Super stone masonry with 1:5 mortar</t>
    </r>
    <r>
      <rPr>
        <sz val="11"/>
        <rFont val="Calibri Light"/>
        <family val="2"/>
        <scheme val="major"/>
      </rPr>
      <t xml:space="preserve">
Prepare all materials, equipment, and manpower for stone masonry work in foundation and top of the foundation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</si>
  <si>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PCC 15MPA for top of the boundary wall:</t>
    </r>
    <r>
      <rPr>
        <sz val="11"/>
        <rFont val="Calibri Light"/>
        <family val="2"/>
        <scheme val="major"/>
      </rPr>
      <t xml:space="preserve"> 
Prepare all materials, equipment, and manpower for casting 15 MPA PCC for top of the brick and stone boundary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</si>
  <si>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 xml:space="preserve">Burnt bricks masonry burnt bricks with 1:5 cement mortar
</t>
    </r>
    <r>
      <rPr>
        <sz val="11"/>
        <rFont val="Calibri Light"/>
        <family val="2"/>
        <scheme val="major"/>
      </rPr>
      <t xml:space="preserve">Prepare all materials, equipment, and manpower for burnt brick wall with mortar 1:5 for 35, 25cm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</si>
  <si>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Plastering of work 1:4 cement and sand two sides of the wall</t>
    </r>
    <r>
      <rPr>
        <sz val="11"/>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</si>
  <si>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rFont val="Calibri Light"/>
        <family val="2"/>
        <scheme val="major"/>
      </rPr>
      <t xml:space="preserve">Pointing work with 1:3 mortar (cement and sand) </t>
    </r>
    <r>
      <rPr>
        <sz val="11"/>
        <rFont val="Calibri Light"/>
        <family val="2"/>
        <scheme val="major"/>
      </rPr>
      <t xml:space="preserve">
Prepare all materials, equipment, and manpower for pointing 1:3 with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</si>
  <si>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 xml:space="preserve">Plastic paint three coats with Primer two sides of the boundary wall 65%  </t>
    </r>
    <r>
      <rPr>
        <sz val="11"/>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t>
    </r>
  </si>
  <si>
    <r>
      <rPr>
        <b/>
        <u/>
        <sz val="11"/>
        <rFont val="Calibri Light"/>
        <family val="2"/>
        <scheme val="major"/>
      </rPr>
      <t xml:space="preserve"> Excavation of foundation in Grad 3 land</t>
    </r>
    <r>
      <rPr>
        <sz val="11"/>
        <rFont val="Calibri Light"/>
        <family val="2"/>
        <scheme val="major"/>
      </rPr>
      <t xml:space="preserve">  
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</si>
  <si>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 xml:space="preserve">RCC 20MPA column and founation for gates ration 1:1.5:3 </t>
    </r>
    <r>
      <rPr>
        <sz val="11"/>
        <rFont val="Calibri Light"/>
        <family val="2"/>
        <scheme val="major"/>
      </rPr>
      <t xml:space="preserve">
 Prepare all materials, equipment, and manpower for casting 20 MPA RCC for column and foundation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</si>
  <si>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 xml:space="preserve">PCC 15MPA for top of the gate column: </t>
    </r>
    <r>
      <rPr>
        <sz val="11"/>
        <rFont val="Calibri Light"/>
        <family val="2"/>
        <scheme val="major"/>
      </rPr>
      <t xml:space="preserve">
Prepare all materials, equipment, and manpower for casting 15 MPA PCC for top of the gates column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</si>
  <si>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Prepare of steel doors one way and two way with all necessary requirements</t>
    </r>
    <r>
      <rPr>
        <sz val="11"/>
        <rFont val="Calibri Light"/>
        <family val="2"/>
        <scheme val="major"/>
      </rPr>
      <t xml:space="preserve">  
 Prepare all materials, equipment, and manpower for steel gate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</si>
  <si>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Plastering of work 1:4 cement and sand for gets column sides and picks</t>
    </r>
    <r>
      <rPr>
        <sz val="11"/>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</si>
  <si>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 xml:space="preserve">Plastic Paint three coats with Primer gets column sides 65%  </t>
    </r>
    <r>
      <rPr>
        <sz val="11"/>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                                          </t>
    </r>
  </si>
  <si>
    <r>
      <rPr>
        <b/>
        <u/>
        <sz val="11"/>
        <rFont val="Calibri Light"/>
        <family val="2"/>
        <scheme val="major"/>
      </rPr>
      <t xml:space="preserve">Oil Painting of the school gates three coats </t>
    </r>
    <r>
      <rPr>
        <sz val="11"/>
        <rFont val="Calibri Light"/>
        <family val="2"/>
        <scheme val="major"/>
      </rPr>
      <t xml:space="preserve">
Prepare all materials, equipment, and manpower for the metal gate paint three coats (Birage or equivalent) including preparation, primer, and filling with all related activities to complete the job as per drawing and instruction of the in-charge engineer All tasks for this item are to be under full approval in charge engineer                                    </t>
    </r>
  </si>
  <si>
    <r>
      <rPr>
        <b/>
        <u/>
        <sz val="11"/>
        <rFont val="Calibri Light"/>
        <family val="2"/>
        <scheme val="major"/>
      </rPr>
      <t xml:space="preserve">Supply and installation of water proof light on gates </t>
    </r>
    <r>
      <rPr>
        <sz val="11"/>
        <rFont val="Calibri Light"/>
        <family val="2"/>
        <scheme val="major"/>
      </rPr>
      <t xml:space="preserve">
Prepare all materials, equipment, and manpower for supplying and installation of water proof light on gates column with all related activities to complete the job as per drawing and instruction of the in-charge engineer All tasks for this item are to be under full approval in charge engineer        </t>
    </r>
  </si>
  <si>
    <t>Sub Total for Gates</t>
  </si>
  <si>
    <t>Total for Boundary Wall and Gates</t>
  </si>
  <si>
    <t>Construction of Boundary Wall and Gate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</si>
</sst>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3" x14ac:knownFonts="1">
    <font>
      <sz val="11"/>
      <color theme="1"/>
      <name val="Calibri"/>
      <family val="2"/>
      <scheme val="minor"/>
    </font>
    <font>
      <b/>
      <sz val="11"/>
      <color theme="1"/>
      <name val="Calibri"/>
      <family val="2"/>
      <scheme val="minor"/>
    </font>
    <font>
      <b/>
      <sz val="12"/>
      <color theme="1"/>
      <name val="Calibri"/>
      <family val="2"/>
      <scheme val="minor"/>
    </font>
    <font>
      <sz val="11"/>
      <color theme="1"/>
      <name val="Calibri Light"/>
      <family val="2"/>
      <scheme val="major"/>
    </font>
    <font>
      <sz val="10"/>
      <color rgb="FF000000"/>
      <name val="Calibri Light"/>
      <family val="2"/>
      <scheme val="major"/>
    </font>
    <font>
      <sz val="11"/>
      <color theme="1"/>
      <name val="Calibri"/>
      <family val="2"/>
      <scheme val="minor"/>
    </font>
    <font>
      <b/>
      <sz val="12"/>
      <name val="Calibri Light"/>
      <family val="2"/>
      <scheme val="major"/>
    </font>
    <font>
      <sz val="11"/>
      <name val="Calibri Light"/>
      <family val="2"/>
      <scheme val="major"/>
    </font>
    <font>
      <b/>
      <u/>
      <sz val="11"/>
      <name val="Calibri Light"/>
      <family val="2"/>
      <scheme val="major"/>
    </font>
    <font>
      <vertAlign val="superscript"/>
      <sz val="11"/>
      <name val="Calibri Light"/>
      <family val="2"/>
      <scheme val="major"/>
    </font>
    <font>
      <b/>
      <sz val="11"/>
      <name val="Calibri Light"/>
      <family val="2"/>
      <scheme val="major"/>
    </font>
    <font>
      <b/>
      <sz val="11"/>
      <color rgb="FF000000"/>
      <name val="Calibri Light"/>
      <family val="2"/>
      <scheme val="major"/>
    </font>
    <font>
      <sz val="12"/>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39">
    <xf numFmtId="0" fontId="0" fillId="0" borderId="0" xfId="0"/>
    <xf numFmtId="0" fontId="0" fillId="0" borderId="0" xfId="0" applyBorder="1" applyAlignment="1">
      <alignment vertical="top" wrapText="1"/>
    </xf>
    <xf numFmtId="4" fontId="0" fillId="0" borderId="0" xfId="0" applyNumberFormat="1"/>
    <xf numFmtId="0" fontId="3" fillId="0" borderId="0" xfId="0" applyFont="1" applyAlignment="1">
      <alignment horizontal="left" vertical="top"/>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Border="1" applyAlignment="1">
      <alignment horizontal="justify" vertical="top"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xf>
    <xf numFmtId="0" fontId="10"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43" fontId="1" fillId="3" borderId="1" xfId="1" applyFont="1" applyFill="1" applyBorder="1" applyAlignment="1">
      <alignment horizontal="center" vertical="center"/>
    </xf>
    <xf numFmtId="0" fontId="7" fillId="3"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43" fontId="11" fillId="2" borderId="1" xfId="1" applyFont="1" applyFill="1" applyBorder="1" applyAlignment="1">
      <alignment horizontal="center" vertical="center" wrapText="1"/>
    </xf>
    <xf numFmtId="43" fontId="7" fillId="0" borderId="1" xfId="1" applyFont="1" applyBorder="1" applyAlignment="1">
      <alignment horizontal="center" vertical="center" wrapText="1"/>
    </xf>
    <xf numFmtId="43" fontId="0" fillId="0" borderId="1" xfId="1" applyFont="1" applyBorder="1" applyAlignment="1">
      <alignment horizontal="center" vertical="center"/>
    </xf>
    <xf numFmtId="43" fontId="10" fillId="3" borderId="1" xfId="1" applyFont="1" applyFill="1" applyBorder="1" applyAlignment="1">
      <alignment horizontal="center" vertical="center" wrapText="1"/>
    </xf>
    <xf numFmtId="0" fontId="2" fillId="2" borderId="1" xfId="0" applyFont="1" applyFill="1" applyBorder="1" applyAlignment="1">
      <alignment horizontal="center" vertical="center" wrapText="1"/>
    </xf>
    <xf numFmtId="1" fontId="12" fillId="0" borderId="1" xfId="0" applyNumberFormat="1" applyFont="1" applyBorder="1" applyAlignment="1">
      <alignment horizontal="left" vertical="center" wrapText="1"/>
    </xf>
    <xf numFmtId="0" fontId="2" fillId="2" borderId="1" xfId="0" applyFont="1" applyFill="1" applyBorder="1" applyAlignment="1">
      <alignment horizontal="center" vertical="center"/>
    </xf>
    <xf numFmtId="0" fontId="12" fillId="0" borderId="1" xfId="0" applyFont="1" applyBorder="1" applyAlignment="1">
      <alignment horizontal="center" vertical="center"/>
    </xf>
    <xf numFmtId="4" fontId="12" fillId="0" borderId="1" xfId="0" applyNumberFormat="1" applyFont="1" applyBorder="1" applyAlignment="1">
      <alignment horizontal="center" vertical="center"/>
    </xf>
    <xf numFmtId="0" fontId="2" fillId="2" borderId="1" xfId="0" applyFont="1" applyFill="1" applyBorder="1" applyAlignment="1">
      <alignment vertical="center"/>
    </xf>
    <xf numFmtId="4" fontId="2" fillId="2" borderId="1" xfId="0" applyNumberFormat="1" applyFont="1" applyFill="1" applyBorder="1" applyAlignment="1">
      <alignment horizontal="center" vertical="center"/>
    </xf>
    <xf numFmtId="0" fontId="0" fillId="0" borderId="1" xfId="0" applyBorder="1" applyAlignment="1">
      <alignment horizontal="left" vertical="top" wrapText="1"/>
    </xf>
    <xf numFmtId="0" fontId="2" fillId="2" borderId="1" xfId="0" applyFont="1" applyFill="1" applyBorder="1" applyAlignment="1">
      <alignment horizontal="left"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left" vertical="center" wrapText="1"/>
    </xf>
    <xf numFmtId="1" fontId="11" fillId="2" borderId="1" xfId="0" applyNumberFormat="1" applyFont="1" applyFill="1" applyBorder="1" applyAlignment="1">
      <alignment horizontal="center" vertical="center" shrinkToFit="1"/>
    </xf>
    <xf numFmtId="0" fontId="6" fillId="2" borderId="1" xfId="0" applyFont="1" applyFill="1" applyBorder="1" applyAlignment="1">
      <alignment horizontal="left" vertical="center" wrapText="1"/>
    </xf>
    <xf numFmtId="0" fontId="7" fillId="0" borderId="1" xfId="0" applyFont="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6"/>
  <sheetViews>
    <sheetView workbookViewId="0">
      <selection sqref="A1:C1"/>
    </sheetView>
  </sheetViews>
  <sheetFormatPr defaultRowHeight="14.5" x14ac:dyDescent="0.35"/>
  <cols>
    <col min="1" max="1" width="6.26953125" customWidth="1"/>
    <col min="2" max="2" width="99.54296875" customWidth="1"/>
    <col min="3" max="3" width="18.54296875" customWidth="1"/>
  </cols>
  <sheetData>
    <row r="1" spans="1:7" ht="28" customHeight="1" x14ac:dyDescent="0.35">
      <c r="A1" s="33" t="s">
        <v>11</v>
      </c>
      <c r="B1" s="33"/>
      <c r="C1" s="33"/>
    </row>
    <row r="2" spans="1:7" ht="209.5" customHeight="1" x14ac:dyDescent="0.35">
      <c r="A2" s="32" t="s">
        <v>7</v>
      </c>
      <c r="B2" s="32"/>
      <c r="C2" s="32"/>
      <c r="D2" s="1"/>
      <c r="E2" s="1"/>
      <c r="F2" s="1"/>
      <c r="G2" s="1"/>
    </row>
    <row r="3" spans="1:7" ht="29" customHeight="1" x14ac:dyDescent="0.35">
      <c r="A3" s="27" t="s">
        <v>12</v>
      </c>
      <c r="B3" s="25" t="s">
        <v>3</v>
      </c>
      <c r="C3" s="27" t="s">
        <v>4</v>
      </c>
    </row>
    <row r="4" spans="1:7" ht="29" customHeight="1" x14ac:dyDescent="0.35">
      <c r="A4" s="28">
        <v>1</v>
      </c>
      <c r="B4" s="26" t="s">
        <v>36</v>
      </c>
      <c r="C4" s="29">
        <f>'boundary wall'!F23</f>
        <v>0</v>
      </c>
    </row>
    <row r="5" spans="1:7" ht="29" customHeight="1" x14ac:dyDescent="0.35">
      <c r="A5" s="30"/>
      <c r="B5" s="25" t="s">
        <v>5</v>
      </c>
      <c r="C5" s="31">
        <f>SUM(C4:C4)</f>
        <v>0</v>
      </c>
    </row>
    <row r="9" spans="1:7" x14ac:dyDescent="0.35">
      <c r="C9" s="2"/>
    </row>
    <row r="16" spans="1:7" x14ac:dyDescent="0.35">
      <c r="B16" t="s">
        <v>6</v>
      </c>
    </row>
  </sheetData>
  <mergeCells count="2">
    <mergeCell ref="A2:C2"/>
    <mergeCell ref="A1:C1"/>
  </mergeCells>
  <pageMargins left="0.7" right="0.7" top="0.75" bottom="0.75" header="0.3" footer="0.3"/>
  <pageSetup scale="9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topLeftCell="A19" zoomScale="80" zoomScaleNormal="80" workbookViewId="0">
      <selection activeCell="K26" sqref="K26"/>
    </sheetView>
  </sheetViews>
  <sheetFormatPr defaultColWidth="8.81640625" defaultRowHeight="14.5" x14ac:dyDescent="0.35"/>
  <cols>
    <col min="1" max="1" width="5.1796875" style="4" customWidth="1"/>
    <col min="2" max="2" width="84.7265625" style="3" customWidth="1"/>
    <col min="3" max="3" width="6.81640625" style="5" customWidth="1"/>
    <col min="4" max="4" width="10.36328125" style="5" customWidth="1"/>
    <col min="5" max="5" width="12.90625" style="5" customWidth="1"/>
    <col min="6" max="6" width="14.36328125" style="5" customWidth="1"/>
    <col min="7" max="7" width="12" style="6" customWidth="1"/>
    <col min="8" max="16384" width="8.81640625" style="3"/>
  </cols>
  <sheetData>
    <row r="1" spans="1:7" ht="25.5" customHeight="1" x14ac:dyDescent="0.35">
      <c r="A1" s="37" t="s">
        <v>11</v>
      </c>
      <c r="B1" s="37"/>
      <c r="C1" s="37"/>
      <c r="D1" s="37"/>
      <c r="E1" s="37"/>
      <c r="F1" s="37"/>
      <c r="G1" s="37"/>
    </row>
    <row r="2" spans="1:7" ht="177.5" customHeight="1" x14ac:dyDescent="0.35">
      <c r="A2" s="38" t="s">
        <v>7</v>
      </c>
      <c r="B2" s="38"/>
      <c r="C2" s="38"/>
      <c r="D2" s="38"/>
      <c r="E2" s="38"/>
      <c r="F2" s="38"/>
      <c r="G2" s="38"/>
    </row>
    <row r="3" spans="1:7" ht="24" customHeight="1" x14ac:dyDescent="0.35">
      <c r="A3" s="8" t="s">
        <v>12</v>
      </c>
      <c r="B3" s="7" t="s">
        <v>0</v>
      </c>
      <c r="C3" s="7" t="s">
        <v>1</v>
      </c>
      <c r="D3" s="7" t="s">
        <v>2</v>
      </c>
      <c r="E3" s="7" t="s">
        <v>13</v>
      </c>
      <c r="F3" s="7" t="s">
        <v>14</v>
      </c>
      <c r="G3" s="7" t="s">
        <v>15</v>
      </c>
    </row>
    <row r="4" spans="1:7" ht="20" customHeight="1" x14ac:dyDescent="0.35">
      <c r="A4" s="9"/>
      <c r="B4" s="10" t="s">
        <v>16</v>
      </c>
      <c r="C4" s="9"/>
      <c r="D4" s="9"/>
      <c r="E4" s="9"/>
      <c r="F4" s="9"/>
      <c r="G4" s="9"/>
    </row>
    <row r="5" spans="1:7" ht="72.5" x14ac:dyDescent="0.35">
      <c r="A5" s="11">
        <v>1</v>
      </c>
      <c r="B5" s="12" t="s">
        <v>18</v>
      </c>
      <c r="C5" s="13" t="s">
        <v>19</v>
      </c>
      <c r="D5" s="14">
        <v>162.54</v>
      </c>
      <c r="E5" s="22"/>
      <c r="F5" s="23"/>
      <c r="G5" s="15"/>
    </row>
    <row r="6" spans="1:7" ht="72.5" x14ac:dyDescent="0.35">
      <c r="A6" s="11">
        <v>2</v>
      </c>
      <c r="B6" s="12" t="s">
        <v>20</v>
      </c>
      <c r="C6" s="13" t="s">
        <v>19</v>
      </c>
      <c r="D6" s="14">
        <v>203.82</v>
      </c>
      <c r="E6" s="22"/>
      <c r="F6" s="23"/>
      <c r="G6" s="15"/>
    </row>
    <row r="7" spans="1:7" ht="87" x14ac:dyDescent="0.35">
      <c r="A7" s="11">
        <v>3</v>
      </c>
      <c r="B7" s="12" t="s">
        <v>21</v>
      </c>
      <c r="C7" s="13" t="s">
        <v>19</v>
      </c>
      <c r="D7" s="14">
        <v>27.7</v>
      </c>
      <c r="E7" s="22"/>
      <c r="F7" s="23"/>
      <c r="G7" s="16"/>
    </row>
    <row r="8" spans="1:7" ht="72.5" x14ac:dyDescent="0.35">
      <c r="A8" s="11">
        <v>4</v>
      </c>
      <c r="B8" s="17" t="s">
        <v>22</v>
      </c>
      <c r="C8" s="13" t="s">
        <v>19</v>
      </c>
      <c r="D8" s="14">
        <v>101</v>
      </c>
      <c r="E8" s="22"/>
      <c r="F8" s="23"/>
      <c r="G8" s="15"/>
    </row>
    <row r="9" spans="1:7" ht="72.5" x14ac:dyDescent="0.35">
      <c r="A9" s="11">
        <v>5</v>
      </c>
      <c r="B9" s="17" t="s">
        <v>23</v>
      </c>
      <c r="C9" s="13" t="s">
        <v>9</v>
      </c>
      <c r="D9" s="14">
        <v>798.45</v>
      </c>
      <c r="E9" s="22"/>
      <c r="F9" s="23"/>
      <c r="G9" s="15"/>
    </row>
    <row r="10" spans="1:7" ht="72.5" x14ac:dyDescent="0.35">
      <c r="A10" s="11">
        <v>6</v>
      </c>
      <c r="B10" s="12" t="s">
        <v>24</v>
      </c>
      <c r="C10" s="13" t="s">
        <v>9</v>
      </c>
      <c r="D10" s="14">
        <v>258</v>
      </c>
      <c r="E10" s="22"/>
      <c r="F10" s="23"/>
      <c r="G10" s="16"/>
    </row>
    <row r="11" spans="1:7" ht="72.5" x14ac:dyDescent="0.35">
      <c r="A11" s="11">
        <v>7</v>
      </c>
      <c r="B11" s="17" t="s">
        <v>25</v>
      </c>
      <c r="C11" s="13" t="s">
        <v>9</v>
      </c>
      <c r="D11" s="14">
        <f>D9</f>
        <v>798.45</v>
      </c>
      <c r="E11" s="22"/>
      <c r="F11" s="23"/>
      <c r="G11" s="16"/>
    </row>
    <row r="12" spans="1:7" ht="23.5" customHeight="1" x14ac:dyDescent="0.35">
      <c r="A12" s="34" t="s">
        <v>17</v>
      </c>
      <c r="B12" s="34"/>
      <c r="C12" s="34"/>
      <c r="D12" s="34"/>
      <c r="E12" s="34"/>
      <c r="F12" s="18">
        <f>SUM(F5:F11)</f>
        <v>0</v>
      </c>
      <c r="G12" s="19"/>
    </row>
    <row r="13" spans="1:7" ht="21.5" customHeight="1" x14ac:dyDescent="0.35">
      <c r="A13" s="35" t="s">
        <v>10</v>
      </c>
      <c r="B13" s="35"/>
      <c r="C13" s="35"/>
      <c r="D13" s="35"/>
      <c r="E13" s="35"/>
      <c r="F13" s="35"/>
      <c r="G13" s="35"/>
    </row>
    <row r="14" spans="1:7" ht="72.5" x14ac:dyDescent="0.35">
      <c r="A14" s="11">
        <v>8</v>
      </c>
      <c r="B14" s="16" t="s">
        <v>26</v>
      </c>
      <c r="C14" s="13" t="s">
        <v>19</v>
      </c>
      <c r="D14" s="14">
        <v>6.6</v>
      </c>
      <c r="E14" s="22"/>
      <c r="F14" s="23"/>
      <c r="G14" s="16"/>
    </row>
    <row r="15" spans="1:7" ht="87" x14ac:dyDescent="0.35">
      <c r="A15" s="11">
        <v>9</v>
      </c>
      <c r="B15" s="16" t="s">
        <v>27</v>
      </c>
      <c r="C15" s="13" t="s">
        <v>19</v>
      </c>
      <c r="D15" s="14">
        <v>2.9</v>
      </c>
      <c r="E15" s="22"/>
      <c r="F15" s="23"/>
      <c r="G15" s="16"/>
    </row>
    <row r="16" spans="1:7" ht="87" x14ac:dyDescent="0.35">
      <c r="A16" s="11">
        <v>10</v>
      </c>
      <c r="B16" s="16" t="s">
        <v>28</v>
      </c>
      <c r="C16" s="13" t="s">
        <v>19</v>
      </c>
      <c r="D16" s="14">
        <v>0.4</v>
      </c>
      <c r="E16" s="22"/>
      <c r="F16" s="23"/>
      <c r="G16" s="16"/>
    </row>
    <row r="17" spans="1:7" ht="72.5" x14ac:dyDescent="0.35">
      <c r="A17" s="11">
        <v>11</v>
      </c>
      <c r="B17" s="16" t="s">
        <v>29</v>
      </c>
      <c r="C17" s="13" t="s">
        <v>9</v>
      </c>
      <c r="D17" s="14">
        <v>11</v>
      </c>
      <c r="E17" s="22"/>
      <c r="F17" s="23"/>
      <c r="G17" s="16"/>
    </row>
    <row r="18" spans="1:7" ht="72.5" x14ac:dyDescent="0.35">
      <c r="A18" s="11">
        <v>12</v>
      </c>
      <c r="B18" s="16" t="s">
        <v>30</v>
      </c>
      <c r="C18" s="13" t="s">
        <v>9</v>
      </c>
      <c r="D18" s="14">
        <v>13</v>
      </c>
      <c r="E18" s="22"/>
      <c r="F18" s="23"/>
      <c r="G18" s="16"/>
    </row>
    <row r="19" spans="1:7" ht="72.5" x14ac:dyDescent="0.35">
      <c r="A19" s="11">
        <v>13</v>
      </c>
      <c r="B19" s="16" t="s">
        <v>31</v>
      </c>
      <c r="C19" s="13" t="s">
        <v>9</v>
      </c>
      <c r="D19" s="14">
        <f>D18</f>
        <v>13</v>
      </c>
      <c r="E19" s="22"/>
      <c r="F19" s="23"/>
      <c r="G19" s="16"/>
    </row>
    <row r="20" spans="1:7" ht="72.5" x14ac:dyDescent="0.35">
      <c r="A20" s="11">
        <v>14</v>
      </c>
      <c r="B20" s="16" t="s">
        <v>32</v>
      </c>
      <c r="C20" s="13" t="s">
        <v>9</v>
      </c>
      <c r="D20" s="14">
        <v>22</v>
      </c>
      <c r="E20" s="22"/>
      <c r="F20" s="23"/>
      <c r="G20" s="16"/>
    </row>
    <row r="21" spans="1:7" ht="58" x14ac:dyDescent="0.35">
      <c r="A21" s="11">
        <v>15</v>
      </c>
      <c r="B21" s="16" t="s">
        <v>33</v>
      </c>
      <c r="C21" s="13" t="s">
        <v>8</v>
      </c>
      <c r="D21" s="14">
        <v>3</v>
      </c>
      <c r="E21" s="22"/>
      <c r="F21" s="23"/>
      <c r="G21" s="16"/>
    </row>
    <row r="22" spans="1:7" ht="21" customHeight="1" x14ac:dyDescent="0.35">
      <c r="A22" s="34" t="s">
        <v>34</v>
      </c>
      <c r="B22" s="34"/>
      <c r="C22" s="34"/>
      <c r="D22" s="34"/>
      <c r="E22" s="34"/>
      <c r="F22" s="24">
        <f>SUM(F14:F21)</f>
        <v>0</v>
      </c>
      <c r="G22" s="19"/>
    </row>
    <row r="23" spans="1:7" ht="24.5" customHeight="1" x14ac:dyDescent="0.35">
      <c r="A23" s="36" t="s">
        <v>35</v>
      </c>
      <c r="B23" s="36"/>
      <c r="C23" s="36"/>
      <c r="D23" s="36"/>
      <c r="E23" s="36"/>
      <c r="F23" s="21">
        <f>F22+F12</f>
        <v>0</v>
      </c>
      <c r="G23" s="20"/>
    </row>
  </sheetData>
  <mergeCells count="6">
    <mergeCell ref="A12:E12"/>
    <mergeCell ref="A13:G13"/>
    <mergeCell ref="A22:E22"/>
    <mergeCell ref="A23:E23"/>
    <mergeCell ref="A1:G1"/>
    <mergeCell ref="A2:G2"/>
  </mergeCells>
  <pageMargins left="0.45" right="0.45" top="0.5" bottom="0.5" header="0.3" footer="0.3"/>
  <pageSetup scale="8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A0EB6583-55CB-4884-BCEB-601D4CBA13D9}"/>
</file>

<file path=customXml/itemProps2.xml><?xml version="1.0" encoding="utf-8"?>
<ds:datastoreItem xmlns:ds="http://schemas.openxmlformats.org/officeDocument/2006/customXml" ds:itemID="{9A5C79AD-1188-4185-9067-8364A2C614E9}"/>
</file>

<file path=customXml/itemProps3.xml><?xml version="1.0" encoding="utf-8"?>
<ds:datastoreItem xmlns:ds="http://schemas.openxmlformats.org/officeDocument/2006/customXml" ds:itemID="{9F57DDC5-1171-4D46-89AC-EEB1DF93540A}"/>
</file>

<file path=customXml/itemProps4.xml><?xml version="1.0" encoding="utf-8"?>
<ds:datastoreItem xmlns:ds="http://schemas.openxmlformats.org/officeDocument/2006/customXml" ds:itemID="{B13108D4-0B79-4204-863E-47747E50D624}"/>
</file>

<file path=customXml/itemProps5.xml><?xml version="1.0" encoding="utf-8"?>
<ds:datastoreItem xmlns:ds="http://schemas.openxmlformats.org/officeDocument/2006/customXml" ds:itemID="{3ACB7C89-266C-4934-8C96-57B9701EEDEE}"/>
</file>

<file path=customXml/itemProps6.xml><?xml version="1.0" encoding="utf-8"?>
<ds:datastoreItem xmlns:ds="http://schemas.openxmlformats.org/officeDocument/2006/customXml" ds:itemID="{817F2078-BF93-4FE6-9A32-18410CD6D1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boundary wall</vt:lpstr>
      <vt:lpstr>'boundary wall'!Print_Titles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AMK 16The</dc:creator>
  <cp:lastModifiedBy>Thinley Penjore</cp:lastModifiedBy>
  <cp:lastPrinted>2024-07-27T05:16:06Z</cp:lastPrinted>
  <dcterms:created xsi:type="dcterms:W3CDTF">2024-01-21T08:46:31Z</dcterms:created>
  <dcterms:modified xsi:type="dcterms:W3CDTF">2024-07-28T16:55:21Z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