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D:\ACHRO - Dr. Jawad\1. ACHRO RFP''s\0000. RFP's for Year 2024\0. Kabul RFP''s\Shelter BOQ for Central Region - Kabul 2024\5. Solar Panle &amp; Bukhari\"/>
    </mc:Choice>
  </mc:AlternateContent>
  <xr:revisionPtr revIDLastSave="0" documentId="13_ncr:1_{8DD447B0-557F-4DCF-AE44-75B51645EB2A}" xr6:coauthVersionLast="47" xr6:coauthVersionMax="47" xr10:uidLastSave="{00000000-0000-0000-0000-000000000000}"/>
  <bookViews>
    <workbookView xWindow="-120" yWindow="-120" windowWidth="20730" windowHeight="11160" xr2:uid="{00000000-000D-0000-FFFF-FFFF00000000}"/>
  </bookViews>
  <sheets>
    <sheet name="Solar Penal and Seasonal suppor" sheetId="23" r:id="rId1"/>
  </sheets>
  <definedNames>
    <definedName name="_xlnm.Print_Area" localSheetId="0">'Solar Penal and Seasonal suppor'!$A$1:$F$23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23" l="1"/>
  <c r="F12" i="23"/>
  <c r="F11" i="23"/>
  <c r="F10" i="23"/>
  <c r="F9" i="23"/>
  <c r="F8" i="23"/>
  <c r="F7" i="23"/>
  <c r="F6" i="23"/>
  <c r="F5" i="23"/>
  <c r="F4" i="23"/>
  <c r="F19" i="23"/>
  <c r="F18" i="23"/>
  <c r="F17" i="23"/>
  <c r="F16" i="23"/>
  <c r="F15" i="23"/>
  <c r="F20" i="23" s="1"/>
  <c r="F21" i="23" s="1"/>
  <c r="F23" i="23" l="1"/>
</calcChain>
</file>

<file path=xl/sharedStrings.xml><?xml version="1.0" encoding="utf-8"?>
<sst xmlns="http://schemas.openxmlformats.org/spreadsheetml/2006/main" count="42" uniqueCount="32">
  <si>
    <t>NO</t>
  </si>
  <si>
    <t xml:space="preserve">Description of Activities </t>
  </si>
  <si>
    <t xml:space="preserve">Unit </t>
  </si>
  <si>
    <t xml:space="preserve">Quantity </t>
  </si>
  <si>
    <t>pcs</t>
  </si>
  <si>
    <t>LM</t>
  </si>
  <si>
    <t>Solar System</t>
  </si>
  <si>
    <t xml:space="preserve">Solar panels 150 watt polycrystaline/monocrystaline or Equivalent in below specification 
Power Tolarance ± 3%,  Efficiency for Polycrystalline 15%-18%, Performance to 10 years (min 90% power output), Performance to 25 years (min 80% power output) Best Quality </t>
  </si>
  <si>
    <t>Panel</t>
  </si>
  <si>
    <t xml:space="preserve"> Charge Controller: Model TL 2420Z(PWM Solar )Charge  Controller , Rated Voltage : 12/24 v, Rated Current: 20A, USB: 5V 3A,Original Automatic charge controller for1 Batteries, subject to approval of engineer incharge
</t>
  </si>
  <si>
    <t>switches High quality  with all necessary works.</t>
  </si>
  <si>
    <t>sockets High quality with all necessary works.</t>
  </si>
  <si>
    <t>Wire Cable  2x 4mm2 Copper From Solar Penal To invertor</t>
  </si>
  <si>
    <t>wire(0.75mm)  50m High quality according to the drawing with all necessary works.</t>
  </si>
  <si>
    <t>Seasonal Support-Heater (Bukhari)</t>
  </si>
  <si>
    <t>Heater (Bukhari) with 70 height and 40/34 cm diameter from GI sheet 22 gage.</t>
  </si>
  <si>
    <r>
      <rPr>
        <b/>
        <sz val="10"/>
        <color rgb="FF0070C0"/>
        <rFont val="Arial"/>
        <family val="2"/>
      </rPr>
      <t xml:space="preserve">GI pipes </t>
    </r>
    <r>
      <rPr>
        <sz val="10"/>
        <rFont val="Arial"/>
        <family val="2"/>
      </rPr>
      <t>100cm with diameter 11.5cm from GI sheet 24 gage</t>
    </r>
  </si>
  <si>
    <r>
      <rPr>
        <b/>
        <sz val="10"/>
        <color rgb="FF0070C0"/>
        <rFont val="Arial"/>
        <family val="2"/>
      </rPr>
      <t xml:space="preserve">GI pipes </t>
    </r>
    <r>
      <rPr>
        <sz val="10"/>
        <rFont val="Arial"/>
        <family val="2"/>
      </rPr>
      <t>50cm with diameter 11.5cm from GI sheet 24 gage</t>
    </r>
  </si>
  <si>
    <r>
      <rPr>
        <b/>
        <sz val="10"/>
        <color rgb="FF0070C0"/>
        <rFont val="Arial"/>
        <family val="2"/>
      </rPr>
      <t xml:space="preserve">GI Elbow </t>
    </r>
    <r>
      <rPr>
        <sz val="10"/>
        <rFont val="Arial"/>
        <family val="2"/>
      </rPr>
      <t xml:space="preserve"> with diameter 11.5cm from GI sheet 24 gage</t>
    </r>
  </si>
  <si>
    <r>
      <rPr>
        <b/>
        <sz val="10"/>
        <color rgb="FF0070C0"/>
        <rFont val="Arial"/>
        <family val="2"/>
      </rPr>
      <t xml:space="preserve">GI Tray </t>
    </r>
    <r>
      <rPr>
        <sz val="10"/>
        <rFont val="Arial"/>
        <family val="2"/>
      </rPr>
      <t xml:space="preserve"> with size of 80 cm x 60 cm from GI sheet 24 gage</t>
    </r>
  </si>
  <si>
    <t>Sub-total of Solar</t>
  </si>
  <si>
    <t>Sub-total of Heater</t>
  </si>
  <si>
    <t>Unit Cost (AFN)</t>
  </si>
  <si>
    <t>Total Amount
(AFN)</t>
  </si>
  <si>
    <t>Lights: 5  Watt and holder  with Best Quality subject to the approval of the engineer in charge</t>
  </si>
  <si>
    <t xml:space="preserve"> Supply of metal frames for the solar panels- 
supply 40mm x 40mm square 2.6mm thick GI frame to fix the solar panels and apply two coats oil primer and two coats of enamel paints to protect from the corrosion. Joints must be properly welded and painted to free from corrosion.
</t>
  </si>
  <si>
    <t>Pcs</t>
  </si>
  <si>
    <t xml:space="preserve"> Battery System:3D heavy duty battery (N100A) palet15, Made in Thailand, with  terminal set 
</t>
  </si>
  <si>
    <t>Bill of Quantity  (BoQ)
PERMANENT SHELTER - REGULAR
(Solar Panel System and Bukhari for Heating )</t>
  </si>
  <si>
    <t>TOTAL COST PER SINGLE KIT (AFG)</t>
  </si>
  <si>
    <t>TOTAL NUMBER OF KITS REQUIRES</t>
  </si>
  <si>
    <t>TOTAL COST OF 50 KITS (AFG)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</si>
</sst>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6" formatCode="0.0"/>
  </numFmts>
  <fonts count="16" x14ac:knownFonts="1">
    <font>
      <sz val="11"/>
      <color theme="1"/>
      <name val="Calibri"/>
      <family val="2"/>
      <scheme val="minor"/>
    </font>
    <font>
      <sz val="11"/>
      <color theme="1"/>
      <name val="Calibri"/>
      <family val="2"/>
      <scheme val="minor"/>
    </font>
    <font>
      <b/>
      <sz val="11"/>
      <color theme="1"/>
      <name val="Arial"/>
      <family val="2"/>
    </font>
    <font>
      <sz val="10"/>
      <name val="Arial"/>
      <family val="2"/>
    </font>
    <font>
      <b/>
      <sz val="10"/>
      <name val="Arial"/>
      <family val="2"/>
    </font>
    <font>
      <sz val="11"/>
      <name val="Calibri"/>
      <family val="2"/>
      <scheme val="minor"/>
    </font>
    <font>
      <b/>
      <sz val="11"/>
      <name val="Arial"/>
      <family val="2"/>
    </font>
    <font>
      <sz val="11"/>
      <color rgb="FF9C6500"/>
      <name val="Calibri"/>
      <family val="2"/>
      <scheme val="minor"/>
    </font>
    <font>
      <sz val="11"/>
      <color rgb="FFFF0000"/>
      <name val="Calibri"/>
      <family val="2"/>
      <scheme val="minor"/>
    </font>
    <font>
      <b/>
      <sz val="12"/>
      <name val="Arial"/>
      <family val="2"/>
    </font>
    <font>
      <sz val="12"/>
      <name val="Calibri"/>
      <family val="2"/>
      <scheme val="minor"/>
    </font>
    <font>
      <b/>
      <sz val="11"/>
      <color theme="3"/>
      <name val="Calibri"/>
      <family val="2"/>
      <scheme val="minor"/>
    </font>
    <font>
      <b/>
      <sz val="11"/>
      <color rgb="FFFF0000"/>
      <name val="Arial"/>
      <family val="2"/>
    </font>
    <font>
      <b/>
      <sz val="14"/>
      <color rgb="FF0070C0"/>
      <name val="Calibri"/>
      <family val="2"/>
      <scheme val="minor"/>
    </font>
    <font>
      <b/>
      <sz val="10"/>
      <color rgb="FF0070C0"/>
      <name val="Arial"/>
      <family val="2"/>
    </font>
    <font>
      <b/>
      <sz val="14"/>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EB9C"/>
      </patternFill>
    </fill>
    <fill>
      <patternFill patternType="solid">
        <fgColor theme="9" tint="0.59999389629810485"/>
        <bgColor indexed="65"/>
      </patternFill>
    </fill>
    <fill>
      <patternFill patternType="solid">
        <fgColor theme="6"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medium">
        <color theme="4" tint="0.39997558519241921"/>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6">
    <xf numFmtId="0" fontId="0" fillId="0" borderId="0"/>
    <xf numFmtId="43" fontId="1" fillId="0" borderId="0" applyFont="0" applyFill="0" applyBorder="0" applyAlignment="0" applyProtection="0"/>
    <xf numFmtId="0" fontId="1" fillId="0" borderId="0"/>
    <xf numFmtId="0" fontId="7" fillId="4" borderId="0" applyNumberFormat="0" applyBorder="0" applyAlignment="0" applyProtection="0"/>
    <xf numFmtId="43" fontId="1" fillId="0" borderId="0" applyFont="0" applyFill="0" applyBorder="0" applyAlignment="0" applyProtection="0"/>
    <xf numFmtId="0" fontId="3"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1" fillId="0" borderId="10" applyNumberFormat="0" applyFill="0" applyAlignment="0" applyProtection="0"/>
    <xf numFmtId="0" fontId="1" fillId="0" borderId="0"/>
    <xf numFmtId="43" fontId="3" fillId="0" borderId="0" applyFont="0" applyFill="0" applyBorder="0" applyAlignment="0" applyProtection="0"/>
    <xf numFmtId="43" fontId="1" fillId="0" borderId="0" applyFont="0" applyFill="0" applyBorder="0" applyAlignment="0" applyProtection="0"/>
    <xf numFmtId="0" fontId="1" fillId="5" borderId="0" applyNumberFormat="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56">
    <xf numFmtId="0" fontId="0" fillId="0" borderId="0" xfId="0"/>
    <xf numFmtId="0" fontId="2" fillId="3" borderId="1" xfId="0" applyFont="1" applyFill="1" applyBorder="1" applyAlignment="1">
      <alignment horizontal="center" vertical="center" wrapText="1"/>
    </xf>
    <xf numFmtId="0" fontId="0" fillId="0" borderId="0" xfId="0" applyAlignment="1">
      <alignment horizontal="center"/>
    </xf>
    <xf numFmtId="0" fontId="5" fillId="0" borderId="0" xfId="0" applyFont="1"/>
    <xf numFmtId="0" fontId="6" fillId="3" borderId="2" xfId="0" applyFont="1" applyFill="1" applyBorder="1" applyAlignment="1">
      <alignment horizontal="center" vertical="center" wrapText="1"/>
    </xf>
    <xf numFmtId="0" fontId="10" fillId="0" borderId="0" xfId="0" applyFont="1"/>
    <xf numFmtId="0" fontId="6" fillId="3" borderId="1" xfId="0" applyFont="1" applyFill="1" applyBorder="1" applyAlignment="1">
      <alignment horizontal="left" vertical="center" wrapText="1"/>
    </xf>
    <xf numFmtId="164" fontId="12" fillId="3" borderId="2" xfId="0" applyNumberFormat="1" applyFont="1" applyFill="1" applyBorder="1" applyAlignment="1">
      <alignment horizontal="center" vertical="center" wrapText="1"/>
    </xf>
    <xf numFmtId="164" fontId="8" fillId="0" borderId="0" xfId="0" applyNumberFormat="1" applyFont="1"/>
    <xf numFmtId="164" fontId="6" fillId="3" borderId="1" xfId="0" applyNumberFormat="1" applyFont="1" applyFill="1" applyBorder="1" applyAlignment="1">
      <alignment horizontal="center" vertical="center" wrapText="1"/>
    </xf>
    <xf numFmtId="3" fontId="6" fillId="3" borderId="2" xfId="0" applyNumberFormat="1" applyFont="1" applyFill="1" applyBorder="1" applyAlignment="1">
      <alignment horizontal="center" vertical="center" wrapText="1"/>
    </xf>
    <xf numFmtId="0" fontId="6" fillId="3" borderId="4" xfId="0" applyFont="1" applyFill="1" applyBorder="1" applyAlignment="1">
      <alignment horizontal="left" vertical="center" wrapText="1"/>
    </xf>
    <xf numFmtId="0" fontId="0" fillId="2" borderId="0" xfId="0" applyFill="1"/>
    <xf numFmtId="0" fontId="5" fillId="2" borderId="0" xfId="0" applyFont="1" applyFill="1"/>
    <xf numFmtId="0" fontId="10" fillId="2" borderId="0" xfId="0" applyFont="1" applyFill="1"/>
    <xf numFmtId="0" fontId="2" fillId="3" borderId="11" xfId="0" applyFont="1" applyFill="1" applyBorder="1" applyAlignment="1">
      <alignment horizontal="center" vertical="center" wrapText="1"/>
    </xf>
    <xf numFmtId="2" fontId="0" fillId="0" borderId="0" xfId="0" applyNumberFormat="1"/>
    <xf numFmtId="0" fontId="6" fillId="3" borderId="1" xfId="0" applyFont="1" applyFill="1" applyBorder="1" applyAlignment="1">
      <alignment horizontal="center" vertical="center" wrapText="1"/>
    </xf>
    <xf numFmtId="0" fontId="6" fillId="6" borderId="5" xfId="0" applyFont="1" applyFill="1" applyBorder="1" applyAlignment="1">
      <alignment horizontal="center" vertical="center" wrapText="1"/>
    </xf>
    <xf numFmtId="164" fontId="12" fillId="6" borderId="5" xfId="0" applyNumberFormat="1" applyFont="1" applyFill="1" applyBorder="1" applyAlignment="1">
      <alignment horizontal="center" vertical="center" wrapText="1"/>
    </xf>
    <xf numFmtId="3" fontId="6" fillId="6" borderId="5" xfId="0" applyNumberFormat="1" applyFont="1" applyFill="1" applyBorder="1" applyAlignment="1">
      <alignment horizontal="right" vertical="center" wrapText="1"/>
    </xf>
    <xf numFmtId="3" fontId="0" fillId="0" borderId="0" xfId="0" applyNumberFormat="1"/>
    <xf numFmtId="3" fontId="6" fillId="3" borderId="9" xfId="1" applyNumberFormat="1" applyFont="1" applyFill="1" applyBorder="1" applyAlignment="1">
      <alignment horizontal="left" vertical="center" wrapText="1" indent="1"/>
    </xf>
    <xf numFmtId="0" fontId="3" fillId="0" borderId="4" xfId="0" applyFont="1" applyBorder="1" applyAlignment="1">
      <alignment horizontal="left" vertical="center" wrapText="1" indent="1"/>
    </xf>
    <xf numFmtId="0" fontId="3" fillId="0" borderId="13" xfId="0" applyFont="1" applyBorder="1" applyAlignment="1">
      <alignment horizontal="left" vertical="center" wrapText="1" indent="1"/>
    </xf>
    <xf numFmtId="0" fontId="3" fillId="2" borderId="4" xfId="0" applyFont="1" applyFill="1" applyBorder="1" applyAlignment="1">
      <alignment horizontal="left" vertical="center" wrapText="1" indent="1"/>
    </xf>
    <xf numFmtId="2" fontId="3" fillId="0" borderId="4" xfId="0" applyNumberFormat="1" applyFont="1" applyBorder="1" applyAlignment="1">
      <alignment horizontal="left" vertical="center" wrapText="1" indent="1"/>
    </xf>
    <xf numFmtId="2" fontId="3" fillId="0" borderId="4" xfId="1" applyNumberFormat="1" applyFont="1" applyFill="1" applyBorder="1" applyAlignment="1">
      <alignment horizontal="left" vertical="center" wrapText="1" indent="1"/>
    </xf>
    <xf numFmtId="0" fontId="3" fillId="2" borderId="5" xfId="0" applyFont="1" applyFill="1" applyBorder="1" applyAlignment="1">
      <alignment horizontal="left" vertical="center" wrapText="1" indent="1"/>
    </xf>
    <xf numFmtId="0" fontId="3" fillId="0" borderId="5" xfId="0" applyFont="1" applyBorder="1" applyAlignment="1">
      <alignment horizontal="left" vertical="center" wrapText="1" indent="1"/>
    </xf>
    <xf numFmtId="0" fontId="3" fillId="2" borderId="0" xfId="0" applyFont="1" applyFill="1" applyAlignment="1">
      <alignment horizontal="left" vertical="center" wrapText="1" indent="1"/>
    </xf>
    <xf numFmtId="2" fontId="3" fillId="0" borderId="8" xfId="0" applyNumberFormat="1" applyFont="1" applyBorder="1" applyAlignment="1">
      <alignment horizontal="left" vertical="center" wrapText="1" indent="1"/>
    </xf>
    <xf numFmtId="2" fontId="3" fillId="0" borderId="8" xfId="1" applyNumberFormat="1" applyFont="1" applyFill="1" applyBorder="1" applyAlignment="1">
      <alignment horizontal="left" vertical="center" wrapText="1" indent="1"/>
    </xf>
    <xf numFmtId="0" fontId="3" fillId="2" borderId="1" xfId="0" applyFont="1" applyFill="1" applyBorder="1" applyAlignment="1">
      <alignment horizontal="left" vertical="center" wrapText="1" indent="1"/>
    </xf>
    <xf numFmtId="0" fontId="3" fillId="0" borderId="1" xfId="0" applyFont="1" applyBorder="1" applyAlignment="1">
      <alignment horizontal="left" vertical="center" wrapText="1" indent="1"/>
    </xf>
    <xf numFmtId="2" fontId="3" fillId="0" borderId="1" xfId="0" applyNumberFormat="1" applyFont="1" applyBorder="1" applyAlignment="1">
      <alignment horizontal="left" vertical="center" wrapText="1" indent="1"/>
    </xf>
    <xf numFmtId="2" fontId="3" fillId="0" borderId="1" xfId="1" applyNumberFormat="1" applyFont="1" applyFill="1" applyBorder="1" applyAlignment="1">
      <alignment horizontal="left" vertical="center" wrapText="1" indent="1"/>
    </xf>
    <xf numFmtId="166" fontId="3" fillId="0" borderId="13" xfId="0" applyNumberFormat="1" applyFont="1" applyBorder="1" applyAlignment="1">
      <alignment horizontal="left" vertical="center" wrapText="1" indent="1"/>
    </xf>
    <xf numFmtId="2" fontId="3" fillId="0" borderId="13" xfId="0" applyNumberFormat="1" applyFont="1" applyBorder="1" applyAlignment="1">
      <alignment horizontal="left" vertical="center" wrapText="1" indent="1"/>
    </xf>
    <xf numFmtId="3" fontId="9" fillId="3" borderId="3" xfId="0" applyNumberFormat="1" applyFont="1" applyFill="1" applyBorder="1" applyAlignment="1">
      <alignment horizontal="left" vertical="center" wrapText="1" indent="1"/>
    </xf>
    <xf numFmtId="3" fontId="4" fillId="6" borderId="1" xfId="1" applyNumberFormat="1" applyFont="1" applyFill="1" applyBorder="1" applyAlignment="1">
      <alignment horizontal="left" vertical="center" wrapText="1" inden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xf>
    <xf numFmtId="0" fontId="4" fillId="6" borderId="1" xfId="0" applyFont="1" applyFill="1" applyBorder="1" applyAlignment="1">
      <alignment horizontal="left" vertical="center" wrapText="1" indent="1"/>
    </xf>
    <xf numFmtId="0" fontId="6" fillId="3" borderId="1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2" fontId="5" fillId="0" borderId="0" xfId="0" applyNumberFormat="1" applyFont="1"/>
    <xf numFmtId="164" fontId="9" fillId="3" borderId="3" xfId="0" applyNumberFormat="1" applyFont="1" applyFill="1" applyBorder="1" applyAlignment="1">
      <alignment horizontal="center" vertical="center"/>
    </xf>
    <xf numFmtId="164" fontId="9" fillId="3" borderId="12" xfId="0" applyNumberFormat="1" applyFont="1" applyFill="1" applyBorder="1" applyAlignment="1">
      <alignment horizontal="center" vertical="center"/>
    </xf>
    <xf numFmtId="164" fontId="9" fillId="3" borderId="2" xfId="0" applyNumberFormat="1" applyFont="1" applyFill="1" applyBorder="1" applyAlignment="1">
      <alignment horizontal="center" vertical="center"/>
    </xf>
    <xf numFmtId="164" fontId="9" fillId="3" borderId="15" xfId="0" applyNumberFormat="1" applyFont="1" applyFill="1" applyBorder="1" applyAlignment="1">
      <alignment horizontal="center" vertical="center"/>
    </xf>
    <xf numFmtId="3" fontId="9" fillId="3" borderId="15" xfId="0" applyNumberFormat="1" applyFont="1" applyFill="1" applyBorder="1" applyAlignment="1">
      <alignment horizontal="left" vertical="center" wrapText="1" indent="1"/>
    </xf>
    <xf numFmtId="164" fontId="9" fillId="3" borderId="6" xfId="0" applyNumberFormat="1" applyFont="1" applyFill="1" applyBorder="1" applyAlignment="1">
      <alignment horizontal="center" vertical="center"/>
    </xf>
    <xf numFmtId="164" fontId="9" fillId="3" borderId="7" xfId="0" applyNumberFormat="1" applyFont="1" applyFill="1" applyBorder="1" applyAlignment="1">
      <alignment horizontal="center" vertical="center"/>
    </xf>
    <xf numFmtId="164" fontId="15" fillId="3" borderId="14" xfId="1" applyNumberFormat="1" applyFont="1" applyFill="1" applyBorder="1" applyAlignment="1">
      <alignment horizontal="left" vertical="center" wrapText="1" indent="1"/>
    </xf>
  </cellXfs>
  <cellStyles count="16">
    <cellStyle name="40% - Accent6 3 3" xfId="13" xr:uid="{00000000-0005-0000-0000-000000000000}"/>
    <cellStyle name="Comma" xfId="1" builtinId="3"/>
    <cellStyle name="Comma 2" xfId="8" xr:uid="{00000000-0005-0000-0000-000002000000}"/>
    <cellStyle name="Comma 2 2" xfId="11" xr:uid="{00000000-0005-0000-0000-000003000000}"/>
    <cellStyle name="Comma 3 3" xfId="6" xr:uid="{00000000-0005-0000-0000-000004000000}"/>
    <cellStyle name="Comma 3 3 2 3" xfId="14" xr:uid="{00000000-0005-0000-0000-000005000000}"/>
    <cellStyle name="Comma 5" xfId="4" xr:uid="{00000000-0005-0000-0000-000006000000}"/>
    <cellStyle name="Comma 5 2 3" xfId="12" xr:uid="{00000000-0005-0000-0000-000007000000}"/>
    <cellStyle name="Currency 2" xfId="7" xr:uid="{00000000-0005-0000-0000-000009000000}"/>
    <cellStyle name="Currency 2 2 3" xfId="15" xr:uid="{00000000-0005-0000-0000-00000A000000}"/>
    <cellStyle name="Heading 3 2" xfId="9" xr:uid="{00000000-0005-0000-0000-00000B000000}"/>
    <cellStyle name="Neutral 2" xfId="3" xr:uid="{00000000-0005-0000-0000-00000C000000}"/>
    <cellStyle name="Normal" xfId="0" builtinId="0"/>
    <cellStyle name="Normal 2" xfId="5" xr:uid="{00000000-0005-0000-0000-00000E000000}"/>
    <cellStyle name="Normal 2 3" xfId="2" xr:uid="{00000000-0005-0000-0000-00000F000000}"/>
    <cellStyle name="Normal 2 3 2 3" xfId="10"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0</xdr:row>
      <xdr:rowOff>200025</xdr:rowOff>
    </xdr:from>
    <xdr:to>
      <xdr:col>1</xdr:col>
      <xdr:colOff>2052109</xdr:colOff>
      <xdr:row>0</xdr:row>
      <xdr:rowOff>779992</xdr:rowOff>
    </xdr:to>
    <xdr:pic>
      <xdr:nvPicPr>
        <xdr:cNvPr id="2" name="Picture 1">
          <a:extLst>
            <a:ext uri="{FF2B5EF4-FFF2-40B4-BE49-F238E27FC236}">
              <a16:creationId xmlns:a16="http://schemas.microsoft.com/office/drawing/2014/main" id="{48968897-DB5E-4DFD-98B6-44640E11CFC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200" y="200025"/>
          <a:ext cx="2239434" cy="579967"/>
        </a:xfrm>
        <a:prstGeom prst="rect">
          <a:avLst/>
        </a:prstGeom>
        <a:noFill/>
        <a:ln>
          <a:noFill/>
        </a:ln>
      </xdr:spPr>
    </xdr:pic>
    <xdr:clientData/>
  </xdr:twoCellAnchor>
  <xdr:twoCellAnchor editAs="oneCell">
    <xdr:from>
      <xdr:col>0</xdr:col>
      <xdr:colOff>203200</xdr:colOff>
      <xdr:row>0</xdr:row>
      <xdr:rowOff>200025</xdr:rowOff>
    </xdr:from>
    <xdr:to>
      <xdr:col>1</xdr:col>
      <xdr:colOff>2052109</xdr:colOff>
      <xdr:row>0</xdr:row>
      <xdr:rowOff>779992</xdr:rowOff>
    </xdr:to>
    <xdr:pic>
      <xdr:nvPicPr>
        <xdr:cNvPr id="3" name="Picture 2">
          <a:extLst>
            <a:ext uri="{FF2B5EF4-FFF2-40B4-BE49-F238E27FC236}">
              <a16:creationId xmlns:a16="http://schemas.microsoft.com/office/drawing/2014/main" id="{1BF5625F-35B2-4CB3-BB97-43095FAAA58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200" y="200025"/>
          <a:ext cx="2239434" cy="579967"/>
        </a:xfrm>
        <a:prstGeom prst="rect">
          <a:avLst/>
        </a:prstGeom>
        <a:noFill/>
        <a:ln>
          <a:noFill/>
        </a:ln>
      </xdr:spPr>
    </xdr:pic>
    <xdr:clientData/>
  </xdr:twoCellAnchor>
  <xdr:twoCellAnchor editAs="oneCell">
    <xdr:from>
      <xdr:col>0</xdr:col>
      <xdr:colOff>203200</xdr:colOff>
      <xdr:row>0</xdr:row>
      <xdr:rowOff>200025</xdr:rowOff>
    </xdr:from>
    <xdr:to>
      <xdr:col>1</xdr:col>
      <xdr:colOff>2046394</xdr:colOff>
      <xdr:row>0</xdr:row>
      <xdr:rowOff>779992</xdr:rowOff>
    </xdr:to>
    <xdr:pic>
      <xdr:nvPicPr>
        <xdr:cNvPr id="4" name="Picture 3">
          <a:extLst>
            <a:ext uri="{FF2B5EF4-FFF2-40B4-BE49-F238E27FC236}">
              <a16:creationId xmlns:a16="http://schemas.microsoft.com/office/drawing/2014/main" id="{9B17964E-8CBC-47FC-BF4C-7961B044B0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200" y="200025"/>
          <a:ext cx="2233719" cy="579967"/>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05DB4-6EA1-4A64-A4E4-1AAC45776089}">
  <dimension ref="A1:J35"/>
  <sheetViews>
    <sheetView tabSelected="1" view="pageBreakPreview" zoomScale="90" zoomScaleNormal="90" zoomScaleSheetLayoutView="90" workbookViewId="0">
      <selection activeCell="A22" sqref="A22:E22"/>
    </sheetView>
  </sheetViews>
  <sheetFormatPr defaultRowHeight="15" x14ac:dyDescent="0.25"/>
  <cols>
    <col min="1" max="1" width="5.85546875" style="2" bestFit="1" customWidth="1"/>
    <col min="2" max="2" width="76.85546875" customWidth="1"/>
    <col min="3" max="3" width="10" customWidth="1"/>
    <col min="4" max="4" width="9.7109375" customWidth="1"/>
    <col min="5" max="5" width="15.5703125" style="8" bestFit="1" customWidth="1"/>
    <col min="6" max="6" width="17" bestFit="1" customWidth="1"/>
    <col min="7" max="7" width="3.28515625" style="12" customWidth="1"/>
    <col min="9" max="9" width="13.28515625" customWidth="1"/>
  </cols>
  <sheetData>
    <row r="1" spans="1:10" ht="87.6" customHeight="1" thickBot="1" x14ac:dyDescent="0.3">
      <c r="A1" s="41" t="s">
        <v>28</v>
      </c>
      <c r="B1" s="42"/>
      <c r="C1" s="42"/>
      <c r="D1" s="42"/>
      <c r="E1" s="42"/>
      <c r="F1" s="42"/>
    </row>
    <row r="2" spans="1:10" ht="30" x14ac:dyDescent="0.25">
      <c r="A2" s="15" t="s">
        <v>0</v>
      </c>
      <c r="B2" s="1" t="s">
        <v>1</v>
      </c>
      <c r="C2" s="1" t="s">
        <v>2</v>
      </c>
      <c r="D2" s="1" t="s">
        <v>3</v>
      </c>
      <c r="E2" s="9" t="s">
        <v>22</v>
      </c>
      <c r="F2" s="1" t="s">
        <v>23</v>
      </c>
    </row>
    <row r="3" spans="1:10" s="3" customFormat="1" ht="25.5" customHeight="1" x14ac:dyDescent="0.25">
      <c r="A3" s="17">
        <v>1</v>
      </c>
      <c r="B3" s="6" t="s">
        <v>6</v>
      </c>
      <c r="C3" s="4"/>
      <c r="D3" s="4"/>
      <c r="E3" s="7"/>
      <c r="F3" s="10"/>
      <c r="G3" s="13"/>
    </row>
    <row r="4" spans="1:10" s="3" customFormat="1" ht="63.75" x14ac:dyDescent="0.25">
      <c r="A4" s="24">
        <v>1.1000000000000001</v>
      </c>
      <c r="B4" s="25" t="s">
        <v>7</v>
      </c>
      <c r="C4" s="23" t="s">
        <v>8</v>
      </c>
      <c r="D4" s="26">
        <v>1</v>
      </c>
      <c r="E4" s="27"/>
      <c r="F4" s="27">
        <f>D4*E4</f>
        <v>0</v>
      </c>
      <c r="G4" s="13"/>
    </row>
    <row r="5" spans="1:10" s="3" customFormat="1" ht="28.5" customHeight="1" x14ac:dyDescent="0.25">
      <c r="A5" s="24">
        <v>1.2</v>
      </c>
      <c r="B5" s="28" t="s">
        <v>27</v>
      </c>
      <c r="C5" s="23" t="s">
        <v>26</v>
      </c>
      <c r="D5" s="26">
        <v>1</v>
      </c>
      <c r="E5" s="27"/>
      <c r="F5" s="27">
        <f>D5*E5</f>
        <v>0</v>
      </c>
      <c r="G5" s="13"/>
    </row>
    <row r="6" spans="1:10" s="3" customFormat="1" ht="51" x14ac:dyDescent="0.25">
      <c r="A6" s="24">
        <v>1.3</v>
      </c>
      <c r="B6" s="28" t="s">
        <v>9</v>
      </c>
      <c r="C6" s="34" t="s">
        <v>26</v>
      </c>
      <c r="D6" s="26">
        <v>1</v>
      </c>
      <c r="E6" s="27"/>
      <c r="F6" s="27">
        <f>D6*E6</f>
        <v>0</v>
      </c>
      <c r="G6" s="13"/>
    </row>
    <row r="7" spans="1:10" s="3" customFormat="1" ht="30.75" customHeight="1" x14ac:dyDescent="0.25">
      <c r="A7" s="24">
        <v>1.4</v>
      </c>
      <c r="B7" s="28" t="s">
        <v>24</v>
      </c>
      <c r="C7" s="34" t="s">
        <v>26</v>
      </c>
      <c r="D7" s="26">
        <v>5</v>
      </c>
      <c r="E7" s="27"/>
      <c r="F7" s="27">
        <f>D7*E7</f>
        <v>0</v>
      </c>
      <c r="G7" s="13"/>
    </row>
    <row r="8" spans="1:10" s="3" customFormat="1" ht="21.75" customHeight="1" x14ac:dyDescent="0.25">
      <c r="A8" s="24">
        <v>1.5</v>
      </c>
      <c r="B8" s="28" t="s">
        <v>10</v>
      </c>
      <c r="C8" s="34" t="s">
        <v>26</v>
      </c>
      <c r="D8" s="26">
        <v>7</v>
      </c>
      <c r="E8" s="27"/>
      <c r="F8" s="27">
        <f>D8*E8</f>
        <v>0</v>
      </c>
      <c r="G8" s="13"/>
    </row>
    <row r="9" spans="1:10" s="3" customFormat="1" ht="21.75" customHeight="1" x14ac:dyDescent="0.25">
      <c r="A9" s="24">
        <v>1.6</v>
      </c>
      <c r="B9" s="29" t="s">
        <v>11</v>
      </c>
      <c r="C9" s="34" t="s">
        <v>26</v>
      </c>
      <c r="D9" s="26">
        <v>3</v>
      </c>
      <c r="E9" s="27"/>
      <c r="F9" s="27">
        <f>D9*E9</f>
        <v>0</v>
      </c>
      <c r="G9" s="13"/>
    </row>
    <row r="10" spans="1:10" s="3" customFormat="1" ht="21.75" customHeight="1" x14ac:dyDescent="0.25">
      <c r="A10" s="24">
        <v>1.7</v>
      </c>
      <c r="B10" s="28" t="s">
        <v>12</v>
      </c>
      <c r="C10" s="34" t="s">
        <v>5</v>
      </c>
      <c r="D10" s="26">
        <v>15</v>
      </c>
      <c r="E10" s="27"/>
      <c r="F10" s="27">
        <f>D10*E10</f>
        <v>0</v>
      </c>
      <c r="G10" s="13"/>
      <c r="J10" s="47"/>
    </row>
    <row r="11" spans="1:10" s="3" customFormat="1" ht="21.75" customHeight="1" x14ac:dyDescent="0.25">
      <c r="A11" s="24">
        <v>1.8</v>
      </c>
      <c r="B11" s="30" t="s">
        <v>13</v>
      </c>
      <c r="C11" s="34" t="s">
        <v>5</v>
      </c>
      <c r="D11" s="31">
        <v>50</v>
      </c>
      <c r="E11" s="32"/>
      <c r="F11" s="27">
        <f>D11*E11</f>
        <v>0</v>
      </c>
      <c r="G11" s="13"/>
    </row>
    <row r="12" spans="1:10" s="3" customFormat="1" ht="61.5" customHeight="1" x14ac:dyDescent="0.25">
      <c r="A12" s="24">
        <v>1.9</v>
      </c>
      <c r="B12" s="33" t="s">
        <v>25</v>
      </c>
      <c r="C12" s="34" t="s">
        <v>26</v>
      </c>
      <c r="D12" s="35">
        <v>1</v>
      </c>
      <c r="E12" s="36"/>
      <c r="F12" s="27">
        <f>D12*E12</f>
        <v>0</v>
      </c>
      <c r="G12" s="13"/>
    </row>
    <row r="13" spans="1:10" s="3" customFormat="1" ht="30.75" customHeight="1" x14ac:dyDescent="0.25">
      <c r="A13" s="43" t="s">
        <v>20</v>
      </c>
      <c r="B13" s="43"/>
      <c r="C13" s="43"/>
      <c r="D13" s="43"/>
      <c r="E13" s="43"/>
      <c r="F13" s="40">
        <f>SUM(F4:F12)</f>
        <v>0</v>
      </c>
      <c r="G13" s="13"/>
    </row>
    <row r="14" spans="1:10" s="3" customFormat="1" ht="29.25" customHeight="1" x14ac:dyDescent="0.25">
      <c r="A14" s="17">
        <v>2</v>
      </c>
      <c r="B14" s="11" t="s">
        <v>14</v>
      </c>
      <c r="C14" s="18"/>
      <c r="D14" s="18"/>
      <c r="E14" s="19"/>
      <c r="F14" s="20"/>
      <c r="G14" s="13"/>
    </row>
    <row r="15" spans="1:10" s="3" customFormat="1" ht="51" customHeight="1" x14ac:dyDescent="0.25">
      <c r="A15" s="37">
        <v>2.1</v>
      </c>
      <c r="B15" s="29" t="s">
        <v>15</v>
      </c>
      <c r="C15" s="23" t="s">
        <v>4</v>
      </c>
      <c r="D15" s="26">
        <v>1</v>
      </c>
      <c r="E15" s="27"/>
      <c r="F15" s="27">
        <f>E15*D15</f>
        <v>0</v>
      </c>
      <c r="G15" s="13"/>
    </row>
    <row r="16" spans="1:10" s="3" customFormat="1" ht="36.75" customHeight="1" x14ac:dyDescent="0.25">
      <c r="A16" s="38">
        <v>2.2000000000000002</v>
      </c>
      <c r="B16" s="29" t="s">
        <v>16</v>
      </c>
      <c r="C16" s="23" t="s">
        <v>4</v>
      </c>
      <c r="D16" s="26">
        <v>2</v>
      </c>
      <c r="E16" s="27"/>
      <c r="F16" s="27">
        <f>E16*D16</f>
        <v>0</v>
      </c>
      <c r="G16" s="13"/>
    </row>
    <row r="17" spans="1:10" s="3" customFormat="1" ht="36.75" customHeight="1" x14ac:dyDescent="0.25">
      <c r="A17" s="37">
        <v>2.2999999999999998</v>
      </c>
      <c r="B17" s="29" t="s">
        <v>17</v>
      </c>
      <c r="C17" s="23" t="s">
        <v>4</v>
      </c>
      <c r="D17" s="26">
        <v>2</v>
      </c>
      <c r="E17" s="27"/>
      <c r="F17" s="27">
        <f>E17*D17</f>
        <v>0</v>
      </c>
      <c r="G17" s="13"/>
    </row>
    <row r="18" spans="1:10" s="3" customFormat="1" ht="36.75" customHeight="1" x14ac:dyDescent="0.25">
      <c r="A18" s="38">
        <v>2.4</v>
      </c>
      <c r="B18" s="29" t="s">
        <v>18</v>
      </c>
      <c r="C18" s="23" t="s">
        <v>4</v>
      </c>
      <c r="D18" s="26">
        <v>2</v>
      </c>
      <c r="E18" s="27"/>
      <c r="F18" s="27">
        <f>E18*D18</f>
        <v>0</v>
      </c>
      <c r="G18" s="13"/>
    </row>
    <row r="19" spans="1:10" s="3" customFormat="1" ht="36.75" customHeight="1" x14ac:dyDescent="0.25">
      <c r="A19" s="37">
        <v>2.5</v>
      </c>
      <c r="B19" s="29" t="s">
        <v>19</v>
      </c>
      <c r="C19" s="23" t="s">
        <v>4</v>
      </c>
      <c r="D19" s="26">
        <v>1</v>
      </c>
      <c r="E19" s="27"/>
      <c r="F19" s="27">
        <f>E19*D19</f>
        <v>0</v>
      </c>
      <c r="G19" s="13"/>
    </row>
    <row r="20" spans="1:10" s="3" customFormat="1" x14ac:dyDescent="0.25">
      <c r="A20" s="44" t="s">
        <v>21</v>
      </c>
      <c r="B20" s="45"/>
      <c r="C20" s="45"/>
      <c r="D20" s="45"/>
      <c r="E20" s="46"/>
      <c r="F20" s="22">
        <f>SUM(F15:F19)</f>
        <v>0</v>
      </c>
      <c r="G20" s="13"/>
    </row>
    <row r="21" spans="1:10" s="5" customFormat="1" ht="28.15" customHeight="1" x14ac:dyDescent="0.25">
      <c r="A21" s="49" t="s">
        <v>29</v>
      </c>
      <c r="B21" s="50"/>
      <c r="C21" s="50"/>
      <c r="D21" s="50"/>
      <c r="E21" s="48"/>
      <c r="F21" s="39">
        <f>SUM(F20,F13)</f>
        <v>0</v>
      </c>
      <c r="G21" s="14"/>
    </row>
    <row r="22" spans="1:10" s="5" customFormat="1" ht="28.15" customHeight="1" thickBot="1" x14ac:dyDescent="0.3">
      <c r="A22" s="51" t="s">
        <v>30</v>
      </c>
      <c r="B22" s="51"/>
      <c r="C22" s="51"/>
      <c r="D22" s="51"/>
      <c r="E22" s="51"/>
      <c r="F22" s="52">
        <v>50</v>
      </c>
      <c r="G22" s="14"/>
    </row>
    <row r="23" spans="1:10" ht="31.5" customHeight="1" thickBot="1" x14ac:dyDescent="0.3">
      <c r="A23" s="53" t="s">
        <v>31</v>
      </c>
      <c r="B23" s="54"/>
      <c r="C23" s="54"/>
      <c r="D23" s="54"/>
      <c r="E23" s="54"/>
      <c r="F23" s="55">
        <f>F21*F22</f>
        <v>0</v>
      </c>
      <c r="I23" s="16"/>
    </row>
    <row r="25" spans="1:10" s="12" customFormat="1" x14ac:dyDescent="0.25">
      <c r="A25" s="2"/>
      <c r="B25"/>
      <c r="C25"/>
      <c r="D25"/>
      <c r="E25" s="8"/>
      <c r="F25"/>
      <c r="H25"/>
      <c r="I25"/>
      <c r="J25"/>
    </row>
    <row r="27" spans="1:10" x14ac:dyDescent="0.25">
      <c r="I27" s="16"/>
    </row>
    <row r="28" spans="1:10" s="12" customFormat="1" x14ac:dyDescent="0.25">
      <c r="A28" s="2"/>
      <c r="B28"/>
      <c r="C28"/>
      <c r="D28"/>
      <c r="E28" s="8"/>
      <c r="F28"/>
      <c r="H28"/>
      <c r="I28"/>
      <c r="J28"/>
    </row>
    <row r="29" spans="1:10" s="12" customFormat="1" x14ac:dyDescent="0.25">
      <c r="A29" s="2"/>
      <c r="B29"/>
      <c r="C29"/>
      <c r="D29"/>
      <c r="E29" s="8"/>
      <c r="F29"/>
      <c r="H29"/>
      <c r="I29" s="21"/>
      <c r="J29"/>
    </row>
    <row r="30" spans="1:10" s="12" customFormat="1" x14ac:dyDescent="0.25">
      <c r="A30" s="2"/>
      <c r="B30"/>
      <c r="C30"/>
      <c r="D30"/>
      <c r="E30" s="8"/>
      <c r="F30"/>
      <c r="H30"/>
      <c r="I30" s="21"/>
      <c r="J30"/>
    </row>
    <row r="31" spans="1:10" s="12" customFormat="1" x14ac:dyDescent="0.25">
      <c r="A31" s="2"/>
      <c r="B31"/>
      <c r="C31"/>
      <c r="D31"/>
      <c r="E31" s="8"/>
      <c r="F31"/>
      <c r="H31"/>
      <c r="I31" s="21"/>
      <c r="J31"/>
    </row>
    <row r="32" spans="1:10" s="12" customFormat="1" x14ac:dyDescent="0.25">
      <c r="A32" s="2"/>
      <c r="B32"/>
      <c r="C32"/>
      <c r="D32"/>
      <c r="E32" s="8"/>
      <c r="F32"/>
      <c r="H32"/>
      <c r="I32"/>
      <c r="J32"/>
    </row>
    <row r="33" spans="1:10" s="12" customFormat="1" x14ac:dyDescent="0.25">
      <c r="A33" s="2"/>
      <c r="B33"/>
      <c r="C33"/>
      <c r="D33"/>
      <c r="E33" s="8"/>
      <c r="F33"/>
      <c r="H33"/>
      <c r="I33"/>
      <c r="J33"/>
    </row>
    <row r="34" spans="1:10" s="12" customFormat="1" x14ac:dyDescent="0.25">
      <c r="A34" s="2"/>
      <c r="B34"/>
      <c r="C34"/>
      <c r="D34"/>
      <c r="E34" s="8"/>
      <c r="F34"/>
      <c r="H34"/>
      <c r="I34"/>
      <c r="J34"/>
    </row>
    <row r="35" spans="1:10" s="12" customFormat="1" x14ac:dyDescent="0.25">
      <c r="A35" s="2"/>
      <c r="B35"/>
      <c r="C35"/>
      <c r="D35"/>
      <c r="E35" s="8"/>
      <c r="F35"/>
      <c r="H35"/>
      <c r="I35"/>
      <c r="J35"/>
    </row>
  </sheetData>
  <mergeCells count="6">
    <mergeCell ref="A22:E22"/>
    <mergeCell ref="A23:E23"/>
    <mergeCell ref="A1:F1"/>
    <mergeCell ref="A13:E13"/>
    <mergeCell ref="A20:E20"/>
    <mergeCell ref="A21:E21"/>
  </mergeCells>
  <pageMargins left="0.25" right="0.25" top="0.75" bottom="0.75" header="0.3" footer="0.3"/>
  <pageSetup paperSize="9" scale="58" fitToHeight="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97154FB6B93F42BF5E4B42766B9CA1" ma:contentTypeVersion="17" ma:contentTypeDescription="Create a new document." ma:contentTypeScope="" ma:versionID="956fdf44634306e30b5c0b8ec962a8ba">
  <xsd:schema xmlns:xsd="http://www.w3.org/2001/XMLSchema" xmlns:xs="http://www.w3.org/2001/XMLSchema" xmlns:p="http://schemas.microsoft.com/office/2006/metadata/properties" xmlns:ns2="e17ed4e5-84f5-4645-8e88-72d967b1c846" xmlns:ns3="2ad314f3-2745-4330-b0d8-d50ee7e7a8f3" targetNamespace="http://schemas.microsoft.com/office/2006/metadata/properties" ma:root="true" ma:fieldsID="6fad8c77dfffd4d19c566f24ea46e53e" ns2:_="" ns3:_="">
    <xsd:import namespace="e17ed4e5-84f5-4645-8e88-72d967b1c846"/>
    <xsd:import namespace="2ad314f3-2745-4330-b0d8-d50ee7e7a8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ContentDescrip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7ed4e5-84f5-4645-8e88-72d967b1c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ContentDescription" ma:index="18" nillable="true" ma:displayName="Content Description" ma:format="Dropdown" ma:internalName="ContentDescription">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d314f3-2745-4330-b0d8-d50ee7e7a8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995c715-8898-4be6-90af-b22abe6c6dd8}" ma:internalName="TaxCatchAll" ma:showField="CatchAllData" ma:web="2ad314f3-2745-4330-b0d8-d50ee7e7a8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ntentDescription xmlns="e17ed4e5-84f5-4645-8e88-72d967b1c846" xsi:nil="true"/>
    <lcf76f155ced4ddcb4097134ff3c332f xmlns="e17ed4e5-84f5-4645-8e88-72d967b1c846">
      <Terms xmlns="http://schemas.microsoft.com/office/infopath/2007/PartnerControls"/>
    </lcf76f155ced4ddcb4097134ff3c332f>
    <TaxCatchAll xmlns="2ad314f3-2745-4330-b0d8-d50ee7e7a8f3" xsi:nil="true"/>
  </documentManagement>
</p:properties>
</file>

<file path=customXml/itemProps1.xml><?xml version="1.0" encoding="utf-8"?>
<ds:datastoreItem xmlns:ds="http://schemas.openxmlformats.org/officeDocument/2006/customXml" ds:itemID="{A3E2BE46-4029-4E43-B9F8-56ADEB5E3BEB}">
  <ds:schemaRefs>
    <ds:schemaRef ds:uri="http://schemas.microsoft.com/sharepoint/v3/contenttype/forms"/>
  </ds:schemaRefs>
</ds:datastoreItem>
</file>

<file path=customXml/itemProps2.xml><?xml version="1.0" encoding="utf-8"?>
<ds:datastoreItem xmlns:ds="http://schemas.openxmlformats.org/officeDocument/2006/customXml" ds:itemID="{DEF69CBE-0EAD-458C-9314-6EBF332967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7ed4e5-84f5-4645-8e88-72d967b1c846"/>
    <ds:schemaRef ds:uri="2ad314f3-2745-4330-b0d8-d50ee7e7a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2CF54C-C0B9-4C6D-B8A6-231E20BC982A}">
  <ds:schemaRefs>
    <ds:schemaRef ds:uri="http://schemas.microsoft.com/office/2006/metadata/properties"/>
    <ds:schemaRef ds:uri="http://schemas.microsoft.com/office/infopath/2007/PartnerControls"/>
    <ds:schemaRef ds:uri="e17ed4e5-84f5-4645-8e88-72d967b1c846"/>
    <ds:schemaRef ds:uri="2ad314f3-2745-4330-b0d8-d50ee7e7a8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Solar Penal and Seasonal suppor</vt:lpstr>
      <vt:lpstr>'Solar Penal and Seasonal suppor'!Print_Area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JALIL ZIAEE</dc:creator>
  <cp:keywords/>
  <dc:description/>
  <cp:lastModifiedBy>Waheed Jan</cp:lastModifiedBy>
  <cp:revision/>
  <cp:lastPrinted>2023-09-06T05:35:59Z</cp:lastPrinted>
  <dcterms:created xsi:type="dcterms:W3CDTF">2020-08-19T05:09:01Z</dcterms:created>
  <dcterms:modified xsi:type="dcterms:W3CDTF">2024-09-09T06:23:28Z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0x010100FF97154FB6B93F42BF5E4B42766B9CA1</vt:lpwstr>
  </property>
  <property fmtid="{D5CDD505-2E9C-101B-9397-08002B2CF9AE}" pid="3" name="MediaServiceImageTags">
    <vt:lpwstr/>
  </property>
</Properties>
</file>