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3 JICA SCHOOLS\02 Samangan\for RFQ\SMNGN-Haji Amanullah Kandahari Primary School\"/>
    </mc:Choice>
  </mc:AlternateContent>
  <xr:revisionPtr revIDLastSave="0" documentId="13_ncr:1_{26B8C6EF-5A18-469F-AA48-8FE1C20A8AB2}" xr6:coauthVersionLast="47" xr6:coauthVersionMax="47" xr10:uidLastSave="{00000000-0000-0000-0000-000000000000}"/>
  <bookViews>
    <workbookView xWindow="30675" yWindow="735" windowWidth="26265" windowHeight="20025" xr2:uid="{00000000-000D-0000-FFFF-FFFF00000000}"/>
  </bookViews>
  <sheets>
    <sheet name="Summary " sheetId="4" r:id="rId1"/>
    <sheet name="Priority 1 Boundary Wall" sheetId="5" r:id="rId2"/>
    <sheet name="Priority 2 Building Renovation " sheetId="6" r:id="rId3"/>
  </sheets>
  <definedNames>
    <definedName name="_xlnm.Print_Titles" localSheetId="1">'Priority 1 Boundary Wall'!$2:$5</definedName>
    <definedName name="_xlnm.Print_Titles" localSheetId="2">'Priority 2 Building Renovation '!$2:$5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6" l="1"/>
  <c r="C4" i="4" s="1"/>
  <c r="F15" i="5"/>
  <c r="C3" i="4" s="1"/>
  <c r="F6" i="5"/>
  <c r="F7" i="5"/>
  <c r="F8" i="5"/>
  <c r="F9" i="5"/>
  <c r="F10" i="5"/>
  <c r="F11" i="5"/>
  <c r="F12" i="5"/>
  <c r="F13" i="5"/>
  <c r="F14" i="5"/>
  <c r="C5" i="4" l="1"/>
</calcChain>
</file>

<file path=xl/sharedStrings.xml><?xml version="1.0" encoding="utf-8"?>
<sst xmlns="http://schemas.openxmlformats.org/spreadsheetml/2006/main" count="87" uniqueCount="67">
  <si>
    <t>Description</t>
  </si>
  <si>
    <t>Unit</t>
  </si>
  <si>
    <t>S.N</t>
  </si>
  <si>
    <t>Quantity</t>
  </si>
  <si>
    <t>Unit price (AFN)</t>
  </si>
  <si>
    <t>Total cast (AFN)</t>
  </si>
  <si>
    <t>Remark</t>
  </si>
  <si>
    <t>A-1</t>
  </si>
  <si>
    <t>A-2</t>
  </si>
  <si>
    <t>A-3</t>
  </si>
  <si>
    <t>A-4</t>
  </si>
  <si>
    <t>A-5</t>
  </si>
  <si>
    <t>A-6</t>
  </si>
  <si>
    <t>A-7</t>
  </si>
  <si>
    <t>A-8</t>
  </si>
  <si>
    <t>A-9</t>
  </si>
  <si>
    <t>B- 1</t>
  </si>
  <si>
    <t>B- 2</t>
  </si>
  <si>
    <t>B- 3</t>
  </si>
  <si>
    <t>B- 4</t>
  </si>
  <si>
    <t>B- 5</t>
  </si>
  <si>
    <t>B- 6</t>
  </si>
  <si>
    <t>B- 7</t>
  </si>
  <si>
    <t>B- 8</t>
  </si>
  <si>
    <t>B- 9</t>
  </si>
  <si>
    <t>SN#</t>
  </si>
  <si>
    <t>Items (Bill)</t>
  </si>
  <si>
    <t>Cost (AFN)</t>
  </si>
  <si>
    <t xml:space="preserve">Total Cost in AFN </t>
  </si>
  <si>
    <t>`</t>
  </si>
  <si>
    <t>Cub M</t>
  </si>
  <si>
    <r>
      <t xml:space="preserve">Stone Masonry Work for Foundation and Kursi (1:5) 
</t>
    </r>
    <r>
      <rPr>
        <sz val="11"/>
        <color theme="1"/>
        <rFont val="Calibri"/>
        <family val="2"/>
        <scheme val="minor"/>
      </rPr>
      <t>Prepare all materials, equipment, and manpower for stone masonry work  with mortar (1:5 ratio), including all related activities to complete the job according to the drawing and instructions of the in-charge engineer. All tasks for this item must be fully approved by the in-charge engineer. Follow the steps below:
a.Gather materials: cement, sand, water, stones.
b.Mix mortar: Use a 1:5 cement-sand ratio.
c.Mark the layout accurately based on provided drawings.
d.Prepare the base layer if necessary for a solid foundation.
e.Start laying stones from corners, applying mortar for bonding.
f.Check the level and alignment regularly to ensure accuracy.
g.Cure the masonry for 7 days to achieve optimal strength.
Ensure strict adherence to the specified steps and maintain communication with the in-charge engineer for approval throughout the project.</t>
    </r>
  </si>
  <si>
    <r>
      <t xml:space="preserve">Plastering For Column for the Main Get Of Boundary Wall 1:4  
</t>
    </r>
    <r>
      <rPr>
        <sz val="11"/>
        <color theme="1"/>
        <rFont val="Calibri"/>
        <family val="2"/>
        <scheme val="minor"/>
      </rPr>
      <t>Prepare all materials, equipment, and manpower for plastering the main gate column of the boundary wall, including all related activities required to complete the job according to the drawings and instructions provided by the in-charge engineer. Ensure that all tasks for this item receive full approval from the in-charge engineer.</t>
    </r>
  </si>
  <si>
    <t>Suq M</t>
  </si>
  <si>
    <r>
      <t xml:space="preserve">Gate for the boundry wall, Metal profil with All Necessary Activities (Hinge, Frame, Oil Painting, and Installation)
</t>
    </r>
    <r>
      <rPr>
        <sz val="11"/>
        <color theme="1"/>
        <rFont val="Calibri"/>
        <family val="2"/>
        <scheme val="minor"/>
      </rPr>
      <t>Prepare all materials, equipment, and manpower for applying 3 coats of oil paint to the Main Gate, along with all related activities, to complete the job according to the drawings and instructions of the in-charge engineer. All tasks for this item must be under the full approval of the in-charge engineer."</t>
    </r>
  </si>
  <si>
    <r>
      <t xml:space="preserve">Pointing of Stone Masonry Wall on Both Sides with 1:3 Mortar Mix Ratio
</t>
    </r>
    <r>
      <rPr>
        <sz val="11"/>
        <color theme="1"/>
        <rFont val="Calibri"/>
        <family val="2"/>
        <scheme val="minor"/>
      </rPr>
      <t>Prepare all materials, equipment, and manpower for pointing the stone masonry wall on both sides, along with all related activities, to complete the job according to the drawings and instructions of the in-charge engineer. All tasks for this item must be under the full approval of the in-charge engineer</t>
    </r>
  </si>
  <si>
    <r>
      <rPr>
        <b/>
        <u/>
        <sz val="11"/>
        <color theme="1"/>
        <rFont val="Calibri"/>
        <family val="2"/>
        <scheme val="minor"/>
      </rPr>
      <t xml:space="preserve">Preparation and Leveling of school yard and site clearance
</t>
    </r>
    <r>
      <rPr>
        <sz val="11"/>
        <color theme="1"/>
        <rFont val="Calibri"/>
        <family val="2"/>
        <scheme val="minor"/>
      </rPr>
      <t>Preparation and leveling of a school yard, along with site clearance, are crucial steps in creating a safe and functional outdoor area for a school. This process involves several stages to ensure the ground is properly prepared for its intended use, whether it be for sports, playgrounds, or general outdoor activities.</t>
    </r>
  </si>
  <si>
    <t>Ls</t>
  </si>
  <si>
    <t xml:space="preserve">Sub Total A - Boundary Wall </t>
  </si>
  <si>
    <r>
      <rPr>
        <b/>
        <u/>
        <sz val="11"/>
        <color theme="1"/>
        <rFont val="Calibri"/>
        <family val="2"/>
        <scheme val="minor"/>
      </rPr>
      <t>Excavation For Foundation any Type</t>
    </r>
    <r>
      <rPr>
        <sz val="11"/>
        <color theme="1"/>
        <rFont val="Calibri"/>
        <family val="2"/>
        <scheme val="minor"/>
      </rPr>
      <t xml:space="preserve">
Prepare all materials, equipment, and manpower to excavate the boundary wall foundation, including all related activities to complete the job according to the drawing and instructions of the in-charge engineer. All tasks for this item must receive full approval from the in-charge engineer.</t>
    </r>
  </si>
  <si>
    <t xml:space="preserve">Sub Total for Priority 2 One Ste Ecosan latrines </t>
  </si>
  <si>
    <t>No</t>
  </si>
  <si>
    <t>ML</t>
  </si>
  <si>
    <t xml:space="preserve">A - School Boundary Wall </t>
  </si>
  <si>
    <t xml:space="preserve">This document outlines essential guidelines to be adhered to throughout the project. It is crucial to acknowledge that the total cost enumerated in this Bill of Quantities (BOQ) encompasses the deployment of machinery and manpower, in addition to any necessary relocation, removal, salvage, or reinstatement tasks. Moreover, it is imperative to include the costs associated with checks and testing for the items and materials to be utilized within the unit cost of the respective items. Specific considerations regarding the costs of items are detailed under each section within this BOQ.
Prior to initiating any work, it is mandatory to present the details of work methods and the equipment/machinery intended for various types of tasks to the Engineer for approval. Additionally, all project documents must be thoroughly reviewed before quoting prices for the job. The contractor is responsible for absorbing any fluctuations in market prices for any item during the project tenure, with no entitlement to extra payment.
To uphold quality and safety standards, approval from the Client's in-charge Engineer is required before commencing any activity or utilizing materials and accessories listed in this BOQ. This approval process demands the submission of samples, product data from manufacturers/companies, and relevant certificates. Specifically, the contractor is required to furnish the manufacturer's approval certificate from the country of production for all principal construction materials, alongside the ISO certificate.
The contractor is obliged to supply samples, mockups, and catalogs for the purpose of testing/inspection and obtaining approval from the site engineer. All expenses related to the provision of samples, including laboratory tests conducted both domestically and internationally, shall be borne by the contractor.
Lastly, it is the contractor's duty to ensure the provision of Personal Protective Equipment (PPE) for all laborers, personnel, engineers, and site visitors, safeguarding their safety throughout the duration of the project.
</t>
  </si>
  <si>
    <t xml:space="preserve">This document delineates essential guidelines that are to be strictly followed throughout the project's duration:
Comprehensive Costs in BOQ: It is critical to understand that the total cost for all items detailed in the Bill of Quantities (BOQ) encompasses not only the deployment of machinery and manpower but also accounts for any activities related to relocation, removal, salvage, or reinstatement.
Inclusion of Inspection and Testing Costs: The costs associated with the inspection and testing of items and materials intended for use should be incorporated within the unit cost of the respective items. Specific concerns regarding item costs are addressed under the corresponding sections within the BOQ.
Approval of Work Methods and Equipment: Prior to initiating any task, it is mandatory for the contractor to present detailed descriptions of the proposed work methods and the equipment or machinery to be employed for various tasks to the Engineer for approval.
Pre-estimation Document Review: A thorough review of all project-related documents is required before the contractor proceeds with job pricing.
Adjustment for Market Price Variations: The contractor is liable for any fluctuations in market prices for items during the project term, with no provision for additional compensation.
Quality and Safety Approvals: Before the commencement of any activity or the utilization of materials and accessories listed in the BOQ—including finishing, electrical accessories, structural items, mechanical equipment, plumbing materials, and other specified equipment—approval must be obtained from the Client's overseeing Engineer. This approval process necessitates the submission of samples, product data sheets from manufacturers or companies, and relevant certification documents.
Certification and Approval Requirements: Contractors are required to furnish a manufacturer's approval certificate from the country of production for all principal construction materials, alongside the appropriate ISO certification.
Provision of Samples for Approval: The contractor is obliged to supply samples, mockups, and catalogs for the purposes of testing, inspection, and approval by the site engineer. All expenses related to these samples, including laboratory tests conducted domestically or abroad, are to be borne by the contractor.
Safety Equipment Provision: The contractor must ensure the provision of Personal Protective Equipment (PPE) for all workers, staff, engineers, and visitors on the project site to safeguard their safety throughout the project timeline.
</t>
  </si>
  <si>
    <t xml:space="preserve">A - Boundary Wall  Priority 1 </t>
  </si>
  <si>
    <r>
      <t xml:space="preserve">Back Filling &amp; Compaction. </t>
    </r>
    <r>
      <rPr>
        <sz val="11"/>
        <color theme="1"/>
        <rFont val="Calibri"/>
        <family val="2"/>
        <scheme val="minor"/>
      </rPr>
      <t>Prepare all materials, equipment, and manpower for  Back Filling and compaction l on both sides, along with all related activities, to complete the job according to the drawings and instructions of the in-charge engineer. All tasks for this item must be under the full approval of the in-charge engineer</t>
    </r>
  </si>
  <si>
    <r>
      <t xml:space="preserve">PCC for the Top of Stone Masonry (Over Stone Masonry) withe Shutaring
</t>
    </r>
    <r>
      <rPr>
        <sz val="11"/>
        <color theme="1"/>
        <rFont val="Calibri"/>
        <family val="2"/>
        <scheme val="minor"/>
      </rPr>
      <t>Prepare all materials, equipment, and manpower for PCC works, including all related activities, to ensure the job is completed in accordance with the drawings and instructions provided by the in-charge engineer. Every task associated with this item must receive the in-charge engineer's full approval.</t>
    </r>
  </si>
  <si>
    <r>
      <t xml:space="preserve">RCC Concrete (1:1.5:3) for Column and Foundation withe Shutaring
</t>
    </r>
    <r>
      <rPr>
        <sz val="11"/>
        <color theme="1"/>
        <rFont val="Calibri"/>
        <family val="2"/>
        <scheme val="minor"/>
      </rPr>
      <t>Prepare all materials, equipment, and manpower for RCC work, along with all related activities, to ensure the job is completed in accordance with the drawings and instructions provided by the in-charge engineer. All tasks associated with this item must receive the in-charge engineer's full approval</t>
    </r>
  </si>
  <si>
    <t xml:space="preserve">Amanullah Kandahari Primary  Scholl Jiga Banda Center Samangan  Province </t>
  </si>
  <si>
    <t xml:space="preserve">Priority 1 Boundary Wall= 197.25 ML  </t>
  </si>
  <si>
    <r>
      <rPr>
        <b/>
        <u/>
        <sz val="11"/>
        <color theme="1"/>
        <rFont val="Calibri"/>
        <family val="2"/>
        <scheme val="minor"/>
      </rPr>
      <t xml:space="preserve">Supply and Installation of 10mm MDF Bord For The Broken Doors of callas rooms </t>
    </r>
    <r>
      <rPr>
        <sz val="11"/>
        <color theme="1"/>
        <rFont val="Calibri"/>
        <family val="2"/>
        <scheme val="minor"/>
      </rPr>
      <t xml:space="preserve">
Prepare all materials, equipment, and manpower for Supply and Installation of 10mm MDF Bord For The Broken Doors of Callas rooms  including all related activities, to complete the job according to the drawings and instructions provided by the in-charge engineer. All tasks related to this item must receive the full approval of the in-charge engineer</t>
    </r>
  </si>
  <si>
    <t xml:space="preserve">Squ M </t>
  </si>
  <si>
    <t xml:space="preserve">Amanullah Kandahari Primary  Scholl Jiga Banda Center Samangan  Province  </t>
  </si>
  <si>
    <t xml:space="preserve">  Priority 2 Building Renovation   </t>
  </si>
  <si>
    <t xml:space="preserve">B-Priority 2 Building Renovation   </t>
  </si>
  <si>
    <t xml:space="preserve">B -   Priority 2 Building Renovation </t>
  </si>
  <si>
    <r>
      <t xml:space="preserve">Preparation and Installation of 4mm Best Quality Glass With all Required Activates  
</t>
    </r>
    <r>
      <rPr>
        <sz val="11"/>
        <color theme="1"/>
        <rFont val="Calibri"/>
        <family val="2"/>
        <scheme val="minor"/>
      </rPr>
      <t>To prepare for stone masonry work for a Preparation and Installation of 4mm Best Quality Glass With all Required Activates  , with all related activities to complete the job according to the drawings and instructions of the in-charge engineer, and ensuring all tasks receive full approval from the in-charge engineer,</t>
    </r>
  </si>
  <si>
    <r>
      <t xml:space="preserve">Supply  and Installation of fly screen zinc coted Quality with All Required Activates  
</t>
    </r>
    <r>
      <rPr>
        <sz val="11"/>
        <color theme="1"/>
        <rFont val="Calibri"/>
        <family val="2"/>
        <scheme val="minor"/>
      </rPr>
      <t>Supply  and Installation of fly screen zinc coted Quality with All Required Activates  , along with all related activities to complete the job as per the provided drawings and under the guidance and approval of the in-charge engineer,</t>
    </r>
  </si>
  <si>
    <r>
      <rPr>
        <b/>
        <u/>
        <sz val="11"/>
        <color theme="1"/>
        <rFont val="Calibri"/>
        <family val="2"/>
        <scheme val="minor"/>
      </rPr>
      <t xml:space="preserve">Supply and Installation of locks for windows Best Quality with all required activities
</t>
    </r>
    <r>
      <rPr>
        <sz val="11"/>
        <color theme="1"/>
        <rFont val="Calibri"/>
        <family val="2"/>
        <scheme val="minor"/>
      </rPr>
      <t>Prepare all materials, equipment, and manpower necessary for the Supply and Installation of locks for windows Best Quality with all required activities, including all related activities, to complete the job in accordance with the drawings and instructions provided by the in-charge engineer. All tasks associated with this item must receive the full approval of the in-charge engineer.</t>
    </r>
  </si>
  <si>
    <r>
      <rPr>
        <b/>
        <sz val="11"/>
        <color theme="1"/>
        <rFont val="Calibri"/>
        <family val="2"/>
        <scheme val="minor"/>
      </rPr>
      <t>Supply and Installation of locks for doors Best Quality with all required activities</t>
    </r>
    <r>
      <rPr>
        <sz val="11"/>
        <color theme="1"/>
        <rFont val="Calibri"/>
        <family val="2"/>
        <scheme val="minor"/>
      </rPr>
      <t xml:space="preserve">
Prepare all materials, equipment, and manpower for Supply and Installation of locks for windows Best Quality with all required activities, including all related activities, to complete the job according to the drawings and instructions provided by the in-charge engineer. All tasks for this item must be fully approved by the in-charge engineer.</t>
    </r>
  </si>
  <si>
    <r>
      <rPr>
        <b/>
        <sz val="11"/>
        <color theme="1"/>
        <rFont val="Calibri"/>
        <family val="2"/>
        <scheme val="minor"/>
      </rPr>
      <t>Excavation for water supply pipe with all required activities</t>
    </r>
    <r>
      <rPr>
        <sz val="11"/>
        <color theme="1"/>
        <rFont val="Calibri"/>
        <family val="2"/>
        <scheme val="minor"/>
      </rPr>
      <t xml:space="preserve">
Prepare all materials, equipment, and manpower forExcavation for water supply pipe with all required activities, including all related activities, to complete the job according to the drawings and instructions provided by the in-charge engineer. All tasks for this item must be fully approved by the in-charge engineer.</t>
    </r>
  </si>
  <si>
    <r>
      <rPr>
        <b/>
        <sz val="11"/>
        <color theme="1"/>
        <rFont val="Calibri"/>
        <family val="2"/>
        <scheme val="minor"/>
      </rPr>
      <t>Supply and installation of PVC Pipe, schedule-40 dia. 40 mm for water supply System with all required activities</t>
    </r>
    <r>
      <rPr>
        <sz val="11"/>
        <color theme="1"/>
        <rFont val="Calibri"/>
        <family val="2"/>
        <scheme val="minor"/>
      </rPr>
      <t xml:space="preserve">
Prepare all materials, equipment, and manpower for Supply and installation of PVC Pipe, schedule-40 dia. 40 mm for water supply System with all required activities, including all related activities, to complete the job according to the drawings and instructions provided by the in-charge engineer. All tasks for this item must be fully approved by the in-charge engineer.</t>
    </r>
  </si>
  <si>
    <r>
      <rPr>
        <b/>
        <sz val="11"/>
        <color theme="1"/>
        <rFont val="Calibri"/>
        <family val="2"/>
        <scheme val="minor"/>
      </rPr>
      <t>Supply and installation of GI Get wall for schedule-40 Pipe, dia. 40 mm   with all required activities.</t>
    </r>
    <r>
      <rPr>
        <sz val="11"/>
        <color theme="1"/>
        <rFont val="Calibri"/>
        <family val="2"/>
        <scheme val="minor"/>
      </rPr>
      <t xml:space="preserve">
Prepare all materials, equipment, and manpower for Supply and installation of GI Get wall for schedule-40 Pipe, dia. 40 mm   with all required activities with all required activities, including all related activities, to complete the job according to the drawings and instructions provided by the in-charge engineer. All tasks for this item must be fully approved by the in-charge engineer.</t>
    </r>
  </si>
  <si>
    <r>
      <t xml:space="preserve">Back filing &amp; Compaction  of Excavated soil for water supply pipe with all required activities
</t>
    </r>
    <r>
      <rPr>
        <sz val="11"/>
        <color theme="1"/>
        <rFont val="Calibri"/>
        <family val="2"/>
        <scheme val="minor"/>
      </rPr>
      <t>Prepare all materials, equipment, and manpower for Back filing  of Excavated soil for water supply pipe with all required activities with all required activities, including all related activities, to complete the job according to the drawings and instructions provided by the in-charge engineer. All tasks for this item must be fully approved by the in-charge engineer.</t>
    </r>
  </si>
  <si>
    <t xml:space="preserve">B -   Builiding Renovation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</si>
</sst>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b/>
      <sz val="14"/>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5">
    <xf numFmtId="0" fontId="0" fillId="0" borderId="0" xfId="0"/>
    <xf numFmtId="0" fontId="0" fillId="0" borderId="1" xfId="0" applyBorder="1"/>
    <xf numFmtId="0" fontId="0" fillId="0" borderId="1" xfId="0" applyBorder="1" applyAlignment="1">
      <alignment wrapText="1"/>
    </xf>
    <xf numFmtId="0" fontId="0" fillId="0" borderId="1" xfId="0" applyBorder="1" applyAlignment="1">
      <alignment horizontal="center" vertical="center" wrapText="1"/>
    </xf>
    <xf numFmtId="0" fontId="3" fillId="0" borderId="1" xfId="0" applyFont="1" applyBorder="1" applyAlignment="1">
      <alignment horizontal="left" wrapText="1"/>
    </xf>
    <xf numFmtId="0" fontId="3" fillId="0" borderId="1" xfId="0" applyFont="1" applyBorder="1" applyAlignment="1">
      <alignment wrapText="1"/>
    </xf>
    <xf numFmtId="0" fontId="0" fillId="0" borderId="1" xfId="0" applyBorder="1" applyAlignment="1">
      <alignment vertical="top" wrapText="1"/>
    </xf>
    <xf numFmtId="0" fontId="3" fillId="0" borderId="1" xfId="0" applyFont="1" applyBorder="1" applyAlignment="1">
      <alignment vertical="top" wrapText="1"/>
    </xf>
    <xf numFmtId="0" fontId="1" fillId="0" borderId="1" xfId="0" applyFont="1" applyBorder="1" applyAlignment="1">
      <alignment horizontal="center" vertical="center"/>
    </xf>
    <xf numFmtId="0" fontId="1" fillId="2" borderId="1" xfId="0" applyFont="1" applyFill="1" applyBorder="1"/>
    <xf numFmtId="0" fontId="1" fillId="2" borderId="1" xfId="0" applyFont="1" applyFill="1" applyBorder="1" applyAlignment="1">
      <alignment horizontal="center"/>
    </xf>
    <xf numFmtId="0" fontId="0" fillId="0" borderId="1" xfId="0" applyBorder="1" applyAlignment="1">
      <alignment horizontal="center" vertical="center"/>
    </xf>
    <xf numFmtId="0" fontId="0" fillId="2" borderId="1" xfId="0" applyFill="1" applyBorder="1"/>
    <xf numFmtId="0" fontId="0" fillId="0" borderId="0" xfId="0" applyAlignment="1">
      <alignment vertical="top" wrapText="1"/>
    </xf>
    <xf numFmtId="0" fontId="4" fillId="3" borderId="5"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6"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4" fillId="4" borderId="7" xfId="0" applyFont="1" applyFill="1" applyBorder="1" applyAlignment="1">
      <alignment vertical="center"/>
    </xf>
    <xf numFmtId="0" fontId="4" fillId="4" borderId="8" xfId="0" applyFont="1" applyFill="1" applyBorder="1" applyAlignment="1">
      <alignment horizontal="center" vertical="center" wrapText="1"/>
    </xf>
    <xf numFmtId="4" fontId="4" fillId="4" borderId="9" xfId="0" applyNumberFormat="1" applyFont="1" applyFill="1" applyBorder="1" applyAlignment="1">
      <alignment horizontal="center" vertical="center"/>
    </xf>
    <xf numFmtId="4" fontId="0" fillId="0" borderId="0" xfId="0" applyNumberFormat="1"/>
    <xf numFmtId="0" fontId="1" fillId="2" borderId="1" xfId="0" applyFont="1" applyFill="1" applyBorder="1" applyAlignment="1">
      <alignment horizontal="center" vertical="center"/>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
  <sheetViews>
    <sheetView tabSelected="1" workbookViewId="0">
      <selection activeCell="B9" sqref="B8:B9"/>
    </sheetView>
  </sheetViews>
  <sheetFormatPr defaultRowHeight="14.5" x14ac:dyDescent="0.35"/>
  <cols>
    <col min="1" max="1" width="6.1796875" customWidth="1"/>
    <col min="2" max="2" width="99.54296875" customWidth="1"/>
    <col min="3" max="3" width="18.54296875" customWidth="1"/>
  </cols>
  <sheetData>
    <row r="1" spans="1:7" ht="246.5" customHeight="1" x14ac:dyDescent="0.35">
      <c r="A1" s="31" t="s">
        <v>44</v>
      </c>
      <c r="B1" s="32"/>
      <c r="C1" s="33"/>
      <c r="D1" s="13"/>
      <c r="E1" s="13"/>
      <c r="F1" s="13"/>
      <c r="G1" s="13"/>
    </row>
    <row r="2" spans="1:7" ht="22" customHeight="1" x14ac:dyDescent="0.35">
      <c r="A2" s="14" t="s">
        <v>25</v>
      </c>
      <c r="B2" s="15" t="s">
        <v>26</v>
      </c>
      <c r="C2" s="16" t="s">
        <v>27</v>
      </c>
    </row>
    <row r="3" spans="1:7" ht="23" customHeight="1" x14ac:dyDescent="0.35">
      <c r="A3" s="17">
        <v>1</v>
      </c>
      <c r="B3" s="18" t="s">
        <v>43</v>
      </c>
      <c r="C3" s="19">
        <f>'Priority 1 Boundary Wall'!F15</f>
        <v>0</v>
      </c>
    </row>
    <row r="4" spans="1:7" ht="27.5" customHeight="1" x14ac:dyDescent="0.35">
      <c r="A4" s="17">
        <v>2</v>
      </c>
      <c r="B4" s="18" t="s">
        <v>66</v>
      </c>
      <c r="C4" s="19">
        <f>'Priority 2 Building Renovation '!F16</f>
        <v>0</v>
      </c>
    </row>
    <row r="5" spans="1:7" ht="30" customHeight="1" thickBot="1" x14ac:dyDescent="0.4">
      <c r="A5" s="20"/>
      <c r="B5" s="21" t="s">
        <v>28</v>
      </c>
      <c r="C5" s="22">
        <f>SUM(C3:C4)</f>
        <v>0</v>
      </c>
    </row>
    <row r="9" spans="1:7" x14ac:dyDescent="0.35">
      <c r="C9" s="23"/>
    </row>
    <row r="16" spans="1:7" x14ac:dyDescent="0.35">
      <c r="B16" t="s">
        <v>29</v>
      </c>
    </row>
  </sheetData>
  <mergeCells count="1">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3A2CA-81FA-4AFD-A0A8-1CBB3BE280FF}">
  <sheetPr>
    <pageSetUpPr fitToPage="1"/>
  </sheetPr>
  <dimension ref="A1:G15"/>
  <sheetViews>
    <sheetView view="pageBreakPreview" topLeftCell="A10" zoomScaleNormal="100" zoomScaleSheetLayoutView="100" workbookViewId="0">
      <selection activeCell="E6" sqref="E6:E14"/>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292.5" customHeight="1" x14ac:dyDescent="0.35">
      <c r="A1" s="27" t="s">
        <v>45</v>
      </c>
      <c r="B1" s="27"/>
      <c r="C1" s="27"/>
      <c r="D1" s="27"/>
      <c r="E1" s="27"/>
      <c r="F1" s="27"/>
      <c r="G1" s="27"/>
    </row>
    <row r="2" spans="1:7" ht="27.75" customHeight="1" x14ac:dyDescent="0.35">
      <c r="A2" s="28" t="s">
        <v>50</v>
      </c>
      <c r="B2" s="28"/>
      <c r="C2" s="28"/>
      <c r="D2" s="28"/>
      <c r="E2" s="28"/>
      <c r="F2" s="28"/>
      <c r="G2" s="28"/>
    </row>
    <row r="3" spans="1:7" ht="25.5" customHeight="1" x14ac:dyDescent="0.35">
      <c r="A3" s="29" t="s">
        <v>51</v>
      </c>
      <c r="B3" s="29"/>
      <c r="C3" s="29"/>
      <c r="D3" s="29"/>
      <c r="E3" s="29"/>
      <c r="F3" s="29"/>
      <c r="G3" s="29"/>
    </row>
    <row r="4" spans="1:7" ht="19.5" customHeight="1" x14ac:dyDescent="0.35">
      <c r="A4" s="29" t="s">
        <v>46</v>
      </c>
      <c r="B4" s="29"/>
      <c r="C4" s="29" t="s">
        <v>1</v>
      </c>
      <c r="D4" s="29" t="s">
        <v>3</v>
      </c>
      <c r="E4" s="29" t="s">
        <v>4</v>
      </c>
      <c r="F4" s="29" t="s">
        <v>5</v>
      </c>
      <c r="G4" s="29" t="s">
        <v>6</v>
      </c>
    </row>
    <row r="5" spans="1:7" x14ac:dyDescent="0.35">
      <c r="A5" s="9" t="s">
        <v>2</v>
      </c>
      <c r="B5" s="10" t="s">
        <v>0</v>
      </c>
      <c r="C5" s="29"/>
      <c r="D5" s="29"/>
      <c r="E5" s="29"/>
      <c r="F5" s="29"/>
      <c r="G5" s="29"/>
    </row>
    <row r="6" spans="1:7" ht="108.75" customHeight="1" x14ac:dyDescent="0.35">
      <c r="A6" s="11" t="s">
        <v>7</v>
      </c>
      <c r="B6" s="25" t="s">
        <v>39</v>
      </c>
      <c r="C6" s="11" t="s">
        <v>30</v>
      </c>
      <c r="D6" s="11">
        <v>189.36</v>
      </c>
      <c r="E6" s="11"/>
      <c r="F6" s="11">
        <f t="shared" ref="F6:F14" si="0">E6*D6</f>
        <v>0</v>
      </c>
      <c r="G6" s="1"/>
    </row>
    <row r="7" spans="1:7" ht="237" customHeight="1" x14ac:dyDescent="0.35">
      <c r="A7" s="11" t="s">
        <v>8</v>
      </c>
      <c r="B7" s="26" t="s">
        <v>31</v>
      </c>
      <c r="C7" s="11" t="s">
        <v>30</v>
      </c>
      <c r="D7" s="11">
        <v>286.01</v>
      </c>
      <c r="E7" s="11"/>
      <c r="F7" s="11">
        <f>E7*D7</f>
        <v>0</v>
      </c>
      <c r="G7" s="1"/>
    </row>
    <row r="8" spans="1:7" ht="89.25" customHeight="1" x14ac:dyDescent="0.35">
      <c r="A8" s="11" t="s">
        <v>9</v>
      </c>
      <c r="B8" s="5" t="s">
        <v>32</v>
      </c>
      <c r="C8" s="11" t="s">
        <v>33</v>
      </c>
      <c r="D8" s="11">
        <v>11.25</v>
      </c>
      <c r="E8" s="11"/>
      <c r="F8" s="11">
        <f t="shared" si="0"/>
        <v>0</v>
      </c>
      <c r="G8" s="1"/>
    </row>
    <row r="9" spans="1:7" ht="92.25" customHeight="1" x14ac:dyDescent="0.35">
      <c r="A9" s="11" t="s">
        <v>10</v>
      </c>
      <c r="B9" s="7" t="s">
        <v>47</v>
      </c>
      <c r="C9" s="11" t="s">
        <v>30</v>
      </c>
      <c r="D9" s="11">
        <v>63.12</v>
      </c>
      <c r="E9" s="11"/>
      <c r="F9" s="11">
        <f t="shared" si="0"/>
        <v>0</v>
      </c>
      <c r="G9" s="1"/>
    </row>
    <row r="10" spans="1:7" ht="87" x14ac:dyDescent="0.35">
      <c r="A10" s="11" t="s">
        <v>11</v>
      </c>
      <c r="B10" s="5" t="s">
        <v>48</v>
      </c>
      <c r="C10" s="3" t="s">
        <v>30</v>
      </c>
      <c r="D10" s="11">
        <v>23.95</v>
      </c>
      <c r="E10" s="11"/>
      <c r="F10" s="11">
        <f t="shared" si="0"/>
        <v>0</v>
      </c>
      <c r="G10" s="1"/>
    </row>
    <row r="11" spans="1:7" ht="108" customHeight="1" x14ac:dyDescent="0.35">
      <c r="A11" s="11" t="s">
        <v>12</v>
      </c>
      <c r="B11" s="7" t="s">
        <v>49</v>
      </c>
      <c r="C11" s="11" t="s">
        <v>30</v>
      </c>
      <c r="D11" s="11">
        <v>4.2750000000000004</v>
      </c>
      <c r="E11" s="11"/>
      <c r="F11" s="11">
        <f t="shared" si="0"/>
        <v>0</v>
      </c>
      <c r="G11" s="1"/>
    </row>
    <row r="12" spans="1:7" ht="105.75" customHeight="1" x14ac:dyDescent="0.35">
      <c r="A12" s="11" t="s">
        <v>13</v>
      </c>
      <c r="B12" s="7" t="s">
        <v>34</v>
      </c>
      <c r="C12" s="11" t="s">
        <v>33</v>
      </c>
      <c r="D12" s="11">
        <v>9.24</v>
      </c>
      <c r="E12" s="11"/>
      <c r="F12" s="11">
        <f t="shared" si="0"/>
        <v>0</v>
      </c>
      <c r="G12" s="1"/>
    </row>
    <row r="13" spans="1:7" ht="109.5" customHeight="1" x14ac:dyDescent="0.35">
      <c r="A13" s="11" t="s">
        <v>14</v>
      </c>
      <c r="B13" s="7" t="s">
        <v>35</v>
      </c>
      <c r="C13" s="11" t="s">
        <v>33</v>
      </c>
      <c r="D13" s="11">
        <v>670.65</v>
      </c>
      <c r="E13" s="11"/>
      <c r="F13" s="11">
        <f t="shared" si="0"/>
        <v>0</v>
      </c>
      <c r="G13" s="1"/>
    </row>
    <row r="14" spans="1:7" ht="95.25" customHeight="1" x14ac:dyDescent="0.35">
      <c r="A14" s="11" t="s">
        <v>15</v>
      </c>
      <c r="B14" s="6" t="s">
        <v>36</v>
      </c>
      <c r="C14" s="11" t="s">
        <v>37</v>
      </c>
      <c r="D14" s="11">
        <v>1</v>
      </c>
      <c r="E14" s="11"/>
      <c r="F14" s="11">
        <f t="shared" si="0"/>
        <v>0</v>
      </c>
      <c r="G14" s="1"/>
    </row>
    <row r="15" spans="1:7" ht="25.5" customHeight="1" x14ac:dyDescent="0.35">
      <c r="A15" s="29" t="s">
        <v>38</v>
      </c>
      <c r="B15" s="29"/>
      <c r="C15" s="12"/>
      <c r="D15" s="12"/>
      <c r="E15" s="12"/>
      <c r="F15" s="24">
        <f>SUM(F6:F14)</f>
        <v>0</v>
      </c>
      <c r="G15" s="12"/>
    </row>
  </sheetData>
  <mergeCells count="10">
    <mergeCell ref="A15:B15"/>
    <mergeCell ref="A1:G1"/>
    <mergeCell ref="A2:G2"/>
    <mergeCell ref="A3:G3"/>
    <mergeCell ref="A4:B4"/>
    <mergeCell ref="C4:C5"/>
    <mergeCell ref="D4:D5"/>
    <mergeCell ref="E4:E5"/>
    <mergeCell ref="F4:F5"/>
    <mergeCell ref="G4:G5"/>
  </mergeCells>
  <pageMargins left="0.7" right="0.7" top="0.75" bottom="0.75" header="0.3" footer="0.3"/>
  <pageSetup scale="91" fitToHeight="0" orientation="landscape" r:id="rId1"/>
  <rowBreaks count="1" manualBreakCount="1">
    <brk id="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0C3B9-D4C6-433C-A80B-7466FD462518}">
  <sheetPr>
    <pageSetUpPr fitToPage="1"/>
  </sheetPr>
  <dimension ref="A1:G16"/>
  <sheetViews>
    <sheetView view="pageBreakPreview" topLeftCell="A10" zoomScaleNormal="100" zoomScaleSheetLayoutView="100" workbookViewId="0">
      <selection activeCell="F7" sqref="F7:F15"/>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292.5" customHeight="1" x14ac:dyDescent="0.35">
      <c r="A1" s="27" t="s">
        <v>45</v>
      </c>
      <c r="B1" s="27"/>
      <c r="C1" s="27"/>
      <c r="D1" s="27"/>
      <c r="E1" s="27"/>
      <c r="F1" s="27"/>
      <c r="G1" s="27"/>
    </row>
    <row r="2" spans="1:7" ht="27.75" customHeight="1" x14ac:dyDescent="0.35">
      <c r="A2" s="28" t="s">
        <v>54</v>
      </c>
      <c r="B2" s="28"/>
      <c r="C2" s="28"/>
      <c r="D2" s="28"/>
      <c r="E2" s="28"/>
      <c r="F2" s="28"/>
      <c r="G2" s="28"/>
    </row>
    <row r="3" spans="1:7" ht="25.5" customHeight="1" x14ac:dyDescent="0.35">
      <c r="A3" s="29" t="s">
        <v>55</v>
      </c>
      <c r="B3" s="29"/>
      <c r="C3" s="29"/>
      <c r="D3" s="29"/>
      <c r="E3" s="29"/>
      <c r="F3" s="29"/>
      <c r="G3" s="29"/>
    </row>
    <row r="4" spans="1:7" ht="19.5" customHeight="1" x14ac:dyDescent="0.35">
      <c r="A4" s="29" t="s">
        <v>56</v>
      </c>
      <c r="B4" s="29"/>
      <c r="C4" s="29" t="s">
        <v>1</v>
      </c>
      <c r="D4" s="29" t="s">
        <v>3</v>
      </c>
      <c r="E4" s="29" t="s">
        <v>4</v>
      </c>
      <c r="F4" s="29" t="s">
        <v>5</v>
      </c>
      <c r="G4" s="29" t="s">
        <v>6</v>
      </c>
    </row>
    <row r="5" spans="1:7" x14ac:dyDescent="0.35">
      <c r="A5" s="9" t="s">
        <v>2</v>
      </c>
      <c r="B5" s="10" t="s">
        <v>0</v>
      </c>
      <c r="C5" s="29"/>
      <c r="D5" s="29"/>
      <c r="E5" s="29"/>
      <c r="F5" s="29"/>
      <c r="G5" s="29"/>
    </row>
    <row r="6" spans="1:7" ht="21.75" customHeight="1" x14ac:dyDescent="0.35">
      <c r="A6" s="30" t="s">
        <v>57</v>
      </c>
      <c r="B6" s="30"/>
      <c r="C6" s="30"/>
      <c r="D6" s="30"/>
      <c r="E6" s="30"/>
      <c r="F6" s="30"/>
      <c r="G6" s="30"/>
    </row>
    <row r="7" spans="1:7" ht="109" customHeight="1" x14ac:dyDescent="0.35">
      <c r="A7" s="11" t="s">
        <v>16</v>
      </c>
      <c r="B7" s="25" t="s">
        <v>52</v>
      </c>
      <c r="C7" s="11" t="s">
        <v>53</v>
      </c>
      <c r="D7" s="11">
        <v>4.5</v>
      </c>
      <c r="E7" s="11"/>
      <c r="F7" s="11"/>
      <c r="G7" s="1"/>
    </row>
    <row r="8" spans="1:7" ht="101.5" x14ac:dyDescent="0.35">
      <c r="A8" s="11" t="s">
        <v>17</v>
      </c>
      <c r="B8" s="4" t="s">
        <v>58</v>
      </c>
      <c r="C8" s="11" t="s">
        <v>53</v>
      </c>
      <c r="D8" s="11">
        <v>60.22</v>
      </c>
      <c r="E8" s="11"/>
      <c r="F8" s="11"/>
      <c r="G8" s="1"/>
    </row>
    <row r="9" spans="1:7" ht="79.5" customHeight="1" x14ac:dyDescent="0.35">
      <c r="A9" s="11" t="s">
        <v>18</v>
      </c>
      <c r="B9" s="7" t="s">
        <v>59</v>
      </c>
      <c r="C9" s="11" t="s">
        <v>30</v>
      </c>
      <c r="D9" s="11">
        <v>62.22</v>
      </c>
      <c r="E9" s="11"/>
      <c r="F9" s="11"/>
      <c r="G9" s="1"/>
    </row>
    <row r="10" spans="1:7" ht="116" x14ac:dyDescent="0.35">
      <c r="A10" s="11" t="s">
        <v>19</v>
      </c>
      <c r="B10" s="2" t="s">
        <v>60</v>
      </c>
      <c r="C10" s="11" t="s">
        <v>41</v>
      </c>
      <c r="D10" s="11">
        <v>15</v>
      </c>
      <c r="E10" s="11"/>
      <c r="F10" s="11"/>
      <c r="G10" s="1"/>
    </row>
    <row r="11" spans="1:7" ht="101.5" x14ac:dyDescent="0.35">
      <c r="A11" s="11" t="s">
        <v>20</v>
      </c>
      <c r="B11" s="2" t="s">
        <v>61</v>
      </c>
      <c r="C11" s="11" t="s">
        <v>41</v>
      </c>
      <c r="D11" s="11">
        <v>10</v>
      </c>
      <c r="E11" s="11"/>
      <c r="F11" s="11"/>
      <c r="G11" s="1"/>
    </row>
    <row r="12" spans="1:7" ht="87" x14ac:dyDescent="0.35">
      <c r="A12" s="11" t="s">
        <v>21</v>
      </c>
      <c r="B12" s="2" t="s">
        <v>62</v>
      </c>
      <c r="C12" s="11" t="s">
        <v>30</v>
      </c>
      <c r="D12" s="11">
        <v>600</v>
      </c>
      <c r="E12" s="11"/>
      <c r="F12" s="11"/>
      <c r="G12" s="1"/>
    </row>
    <row r="13" spans="1:7" ht="116" x14ac:dyDescent="0.35">
      <c r="A13" s="11" t="s">
        <v>22</v>
      </c>
      <c r="B13" s="2" t="s">
        <v>64</v>
      </c>
      <c r="C13" s="11" t="s">
        <v>41</v>
      </c>
      <c r="D13" s="11">
        <v>1</v>
      </c>
      <c r="E13" s="11"/>
      <c r="F13" s="11"/>
      <c r="G13" s="1"/>
    </row>
    <row r="14" spans="1:7" ht="116" x14ac:dyDescent="0.35">
      <c r="A14" s="11" t="s">
        <v>23</v>
      </c>
      <c r="B14" s="2" t="s">
        <v>63</v>
      </c>
      <c r="C14" s="11" t="s">
        <v>42</v>
      </c>
      <c r="D14" s="11">
        <v>2500</v>
      </c>
      <c r="E14" s="11"/>
      <c r="F14" s="11"/>
      <c r="G14" s="1"/>
    </row>
    <row r="15" spans="1:7" ht="116" x14ac:dyDescent="0.35">
      <c r="A15" s="11" t="s">
        <v>24</v>
      </c>
      <c r="B15" s="5" t="s">
        <v>65</v>
      </c>
      <c r="C15" s="3" t="s">
        <v>30</v>
      </c>
      <c r="D15" s="11">
        <v>550</v>
      </c>
      <c r="E15" s="11"/>
      <c r="F15" s="11"/>
      <c r="G15" s="1"/>
    </row>
    <row r="16" spans="1:7" ht="27.5" customHeight="1" x14ac:dyDescent="0.35">
      <c r="A16" s="34" t="s">
        <v>40</v>
      </c>
      <c r="B16" s="34"/>
      <c r="C16" s="1"/>
      <c r="D16" s="1"/>
      <c r="E16" s="1"/>
      <c r="F16" s="8">
        <f>SUM(F7:F15)</f>
        <v>0</v>
      </c>
      <c r="G16" s="1"/>
    </row>
  </sheetData>
  <mergeCells count="11">
    <mergeCell ref="A6:G6"/>
    <mergeCell ref="A16:B16"/>
    <mergeCell ref="A1:G1"/>
    <mergeCell ref="A2:G2"/>
    <mergeCell ref="A3:G3"/>
    <mergeCell ref="A4:B4"/>
    <mergeCell ref="C4:C5"/>
    <mergeCell ref="D4:D5"/>
    <mergeCell ref="E4:E5"/>
    <mergeCell ref="F4:F5"/>
    <mergeCell ref="G4:G5"/>
  </mergeCells>
  <pageMargins left="0.7" right="0.7" top="0.75" bottom="0.75" header="0.3" footer="0.3"/>
  <pageSetup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26FF5763-A130-4729-83DA-9BB84C326B08}"/>
</file>

<file path=customXml/itemProps2.xml><?xml version="1.0" encoding="utf-8"?>
<ds:datastoreItem xmlns:ds="http://schemas.openxmlformats.org/officeDocument/2006/customXml" ds:itemID="{B32FB761-7682-450F-AAAD-807AB7B57896}"/>
</file>

<file path=customXml/itemProps3.xml><?xml version="1.0" encoding="utf-8"?>
<ds:datastoreItem xmlns:ds="http://schemas.openxmlformats.org/officeDocument/2006/customXml" ds:itemID="{7A7DD291-497E-40F8-BAB9-DE8DDF0F8F6E}"/>
</file>

<file path=customXml/itemProps4.xml><?xml version="1.0" encoding="utf-8"?>
<ds:datastoreItem xmlns:ds="http://schemas.openxmlformats.org/officeDocument/2006/customXml" ds:itemID="{788AA414-135F-4CE5-A0E9-6E17DA9B7A77}"/>
</file>

<file path=customXml/itemProps5.xml><?xml version="1.0" encoding="utf-8"?>
<ds:datastoreItem xmlns:ds="http://schemas.openxmlformats.org/officeDocument/2006/customXml" ds:itemID="{5C2C8C11-82DF-4BA1-9F92-BFA22FD77EC9}"/>
</file>

<file path=customXml/itemProps6.xml><?xml version="1.0" encoding="utf-8"?>
<ds:datastoreItem xmlns:ds="http://schemas.openxmlformats.org/officeDocument/2006/customXml" ds:itemID="{023544C6-F65E-4D67-B9D9-A851A11B97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 </vt:lpstr>
      <vt:lpstr>Priority 1 Boundary Wall</vt:lpstr>
      <vt:lpstr>Priority 2 Building Renovation </vt:lpstr>
      <vt:lpstr>'Priority 1 Boundary Wall'!Print_Titles</vt:lpstr>
      <vt:lpstr>'Priority 2 Building Renovation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Thinley Penjore</cp:lastModifiedBy>
  <cp:lastPrinted>2024-01-30T11:57:48Z</cp:lastPrinted>
  <dcterms:created xsi:type="dcterms:W3CDTF">2024-01-21T08:46:31Z</dcterms:created>
  <dcterms:modified xsi:type="dcterms:W3CDTF">2024-08-24T14:45:44Z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