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3 JICA SCHOOLS\02 Samangan\for RFQ\SMNGN-150800006-Tangi Secondary School\"/>
    </mc:Choice>
  </mc:AlternateContent>
  <xr:revisionPtr revIDLastSave="0" documentId="13_ncr:1_{CB81C126-C86B-4F89-98D0-D8A673F1706C}" xr6:coauthVersionLast="47" xr6:coauthVersionMax="47" xr10:uidLastSave="{00000000-0000-0000-0000-000000000000}"/>
  <bookViews>
    <workbookView xWindow="29370" yWindow="570" windowWidth="26265" windowHeight="20025" xr2:uid="{00000000-000D-0000-FFFF-FFFF00000000}"/>
  </bookViews>
  <sheets>
    <sheet name="Summary " sheetId="4" r:id="rId1"/>
    <sheet name="Priority1 Building Renovation " sheetId="3" r:id="rId2"/>
  </sheets>
  <definedNames>
    <definedName name="_xlnm.Print_Titles" localSheetId="1">'Priority1 Building Renovation '!$2:$5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3" l="1"/>
  <c r="F11" i="3"/>
  <c r="F12" i="3"/>
  <c r="F13" i="3"/>
  <c r="F14" i="3"/>
  <c r="F15" i="3"/>
  <c r="F16" i="3"/>
  <c r="F17" i="3"/>
  <c r="F18" i="3"/>
  <c r="F19" i="3"/>
  <c r="F20" i="3"/>
  <c r="F21" i="3"/>
  <c r="F22" i="3"/>
  <c r="F23" i="3"/>
  <c r="F24" i="3"/>
  <c r="F25" i="3"/>
  <c r="F26" i="3"/>
  <c r="F27" i="3"/>
  <c r="F28" i="3"/>
  <c r="F29" i="3"/>
  <c r="F30" i="3"/>
  <c r="F31" i="3"/>
  <c r="F32" i="3"/>
  <c r="F33" i="3"/>
  <c r="F34" i="3"/>
  <c r="F35" i="3"/>
  <c r="F36" i="3"/>
  <c r="F37" i="3"/>
  <c r="F38" i="3"/>
  <c r="F39" i="3"/>
  <c r="F9" i="3"/>
  <c r="F8" i="3"/>
  <c r="F7" i="3"/>
  <c r="F40" i="3" s="1"/>
  <c r="C3" i="4" s="1"/>
  <c r="C4" i="4" s="1"/>
</calcChain>
</file>

<file path=xl/sharedStrings.xml><?xml version="1.0" encoding="utf-8"?>
<sst xmlns="http://schemas.openxmlformats.org/spreadsheetml/2006/main" count="119" uniqueCount="92">
  <si>
    <t>Description</t>
  </si>
  <si>
    <t>Unit</t>
  </si>
  <si>
    <t>S.N</t>
  </si>
  <si>
    <t>Quantity</t>
  </si>
  <si>
    <t>Unit price (AFN)</t>
  </si>
  <si>
    <t>Total cast (AFN)</t>
  </si>
  <si>
    <t>Remark</t>
  </si>
  <si>
    <t>SN#</t>
  </si>
  <si>
    <t>Items (Bill)</t>
  </si>
  <si>
    <t>Cost (AFN)</t>
  </si>
  <si>
    <t xml:space="preserve">Total Cost in AFN </t>
  </si>
  <si>
    <t>`</t>
  </si>
  <si>
    <t xml:space="preserve">This document outlines essential guidelines to be adhered to throughout the project. It is crucial to acknowledge that the total cost enumerated in this Bill of Quantities (BOQ) encompasses the deployment of machinery and manpower, in addition to any necessary relocation, removal, salvage, or reinstatement tasks. Moreover, it is imperative to include the costs associated with checks and testing for the items and materials to be utilized within the unit cost of the respective items. Specific considerations regarding the costs of items are detailed under each section within this BOQ.
Prior to initiating any work, it is mandatory to present the details of work methods and the equipment/machinery intended for various types of tasks to the Engineer for approval. Additionally, all project documents must be thoroughly reviewed before quoting prices for the job. The contractor is responsible for absorbing any fluctuations in market prices for any item during the project tenure, with no entitlement to extra payment.
To uphold quality and safety standards, approval from the Client's in-charge Engineer is required before commencing any activity or utilizing materials and accessories listed in this BOQ. This approval process demands the submission of samples, product data from manufacturers/companies, and relevant certificates. Specifically, the contractor is required to furnish the manufacturer's approval certificate from the country of production for all principal construction materials, alongside the ISO certificate.
The contractor is obliged to supply samples, mockups, and catalogs for the purpose of testing/inspection and obtaining approval from the site engineer. All expenses related to the provision of samples, including laboratory tests conducted both domestically and internationally, shall be borne by the contractor.
Lastly, it is the contractor's duty to ensure the provision of Personal Protective Equipment (PPE) for all laborers, personnel, engineers, and site visitors, safeguarding their safety throughout the duration of the project.
</t>
  </si>
  <si>
    <t xml:space="preserve">This document delineates essential guidelines that are to be strictly followed throughout the project's duration:
Comprehensive Costs in BOQ: It is critical to understand that the total cost for all items detailed in the Bill of Quantities (BOQ) encompasses not only the deployment of machinery and manpower but also accounts for any activities related to relocation, removal, salvage, or reinstatement.
Inclusion of Inspection and Testing Costs: The costs associated with the inspection and testing of items and materials intended for use should be incorporated within the unit cost of the respective items. Specific concerns regarding item costs are addressed under the corresponding sections within the BOQ.
Approval of Work Methods and Equipment: Prior to initiating any task, it is mandatory for the contractor to present detailed descriptions of the proposed work methods and the equipment or machinery to be employed for various tasks to the Engineer for approval.
Pre-estimation Document Review: A thorough review of all project-related documents is required before the contractor proceeds with job pricing.
Adjustment for Market Price Variations: The contractor is liable for any fluctuations in market prices for items during the project term, with no provision for additional compensation.
Quality and Safety Approvals: Before the commencement of any activity or the utilization of materials and accessories listed in the BOQ—including finishing, electrical accessories, structural items, mechanical equipment, plumbing materials, and other specified equipment—approval must be obtained from the Client's overseeing Engineer. This approval process necessitates the submission of samples, product data sheets from manufacturers or companies, and relevant certification documents.
Certification and Approval Requirements: Contractors are required to furnish a manufacturer's approval certificate from the country of production for all principal construction materials, alongside the appropriate ISO certification.
Provision of Samples for Approval: The contractor is obliged to supply samples, mockups, and catalogs for the purposes of testing, inspection, and approval by the site engineer. All expenses related to these samples, including laboratory tests conducted domestically or abroad, are to be borne by the contractor.
Safety Equipment Provision: The contractor must ensure the provision of Personal Protective Equipment (PPE) for all workers, staff, engineers, and visitors on the project site to safeguard their safety throughout the project timeline.
</t>
  </si>
  <si>
    <t xml:space="preserve">A - Building Renovation  </t>
  </si>
  <si>
    <t xml:space="preserve">Tangi Mixed Primary  School Feroz Nakhchir District Samangan Province </t>
  </si>
  <si>
    <t xml:space="preserve">  Priority 1  construction of 3 Classrooms   </t>
  </si>
  <si>
    <t>A-Priority construction of 3 Classroom</t>
  </si>
  <si>
    <t xml:space="preserve">A -   Priority 1 construction of 3 Classroom </t>
  </si>
  <si>
    <t>A1</t>
  </si>
  <si>
    <r>
      <rPr>
        <b/>
        <u/>
        <sz val="12"/>
        <rFont val="Calibri Light"/>
        <family val="2"/>
        <scheme val="major"/>
      </rPr>
      <t>Site cleaning and preparing the site for project</t>
    </r>
    <r>
      <rPr>
        <sz val="12"/>
        <rFont val="Calibri Light"/>
        <family val="2"/>
        <scheme val="major"/>
      </rPr>
      <t xml:space="preserve">
Prepare all materials, equipment, and manpower for site cleaning and preparing the site for project with all related activities to complete the job as per drawing and instruction of the in-charge engineer all waste materials and debris are to be transported to the approved damp site. All tasks for this item are to be under the full approval of the charge engineer</t>
    </r>
  </si>
  <si>
    <t>Ls</t>
  </si>
  <si>
    <t>A2</t>
  </si>
  <si>
    <r>
      <rPr>
        <b/>
        <u/>
        <sz val="12"/>
        <rFont val="Calibri Light"/>
        <family val="2"/>
        <scheme val="major"/>
      </rPr>
      <t>Excavation of foundation in land Grad 3</t>
    </r>
    <r>
      <rPr>
        <sz val="12"/>
        <rFont val="Calibri Light"/>
        <family val="2"/>
        <scheme val="major"/>
      </rPr>
      <t xml:space="preserve">
Prepare all materials, equipment, and manpower for Excavation of foundation in land Grad 3 with all related activities to complete the job as per drawing and instruction of the in-charge engineer all waste materials and debris are to be transported to the approved damp site. All tasks for this item are to be under the full approval of the charge engineer</t>
    </r>
  </si>
  <si>
    <t>CuM</t>
  </si>
  <si>
    <t>A3</t>
  </si>
  <si>
    <r>
      <rPr>
        <b/>
        <u/>
        <sz val="12"/>
        <rFont val="Calibri Light"/>
        <family val="2"/>
        <scheme val="major"/>
      </rPr>
      <t>Foundation stone masonry work (upto level 0) with 1:6 mortar</t>
    </r>
    <r>
      <rPr>
        <sz val="12"/>
        <rFont val="Calibri Light"/>
        <family val="2"/>
        <scheme val="major"/>
      </rPr>
      <t xml:space="preserve">
Prepare all materials, equipment, and manpower for Foundation stone masonry work (upto level 0) with 1:6 mortar with all related activities to complete the job as per drawing and instruction of the in-charge engineer all waste materials and debris are to be transported to the approved damp site. All tasks for this item are to be under the full approval of the charge engineer</t>
    </r>
  </si>
  <si>
    <t>A4</t>
  </si>
  <si>
    <r>
      <rPr>
        <b/>
        <u/>
        <sz val="12"/>
        <rFont val="Calibri Light"/>
        <family val="2"/>
        <scheme val="major"/>
      </rPr>
      <t>Walls stone masonry work</t>
    </r>
    <r>
      <rPr>
        <sz val="12"/>
        <rFont val="Calibri Light"/>
        <family val="2"/>
        <scheme val="major"/>
      </rPr>
      <t xml:space="preserve">
Prepare all materials, equipment, and manpower for walls stone masonry work with all related activities to complete the job as per drawing and instruction of the in-charge engineer all waste materials and debris are to be transported to the approved damp site. All tasks for this item are to be under the full approval of the charge engineer</t>
    </r>
  </si>
  <si>
    <t>A5</t>
  </si>
  <si>
    <r>
      <rPr>
        <b/>
        <u/>
        <sz val="12"/>
        <rFont val="Calibri Light"/>
        <family val="2"/>
        <scheme val="major"/>
      </rPr>
      <t>Pointing of interior and exterior walls from cement mortar (1:3)</t>
    </r>
    <r>
      <rPr>
        <sz val="12"/>
        <rFont val="Calibri Light"/>
        <family val="2"/>
        <scheme val="major"/>
      </rPr>
      <t xml:space="preserve">
Prepare all materials, equipment, and manpower for Pointing of interior and exterior walls from cement mortar (1:3) with all related activities to complete the job as per drawing and instruction of the in-charge engineer all waste materials and debris are to be transported to the approved damp site. All tasks for this item are to be under the full approval of the charge engineer</t>
    </r>
  </si>
  <si>
    <t>Sqm</t>
  </si>
  <si>
    <t>A6</t>
  </si>
  <si>
    <t>A7</t>
  </si>
  <si>
    <r>
      <rPr>
        <b/>
        <u/>
        <sz val="12"/>
        <rFont val="Calibri Light"/>
        <family val="2"/>
        <scheme val="major"/>
      </rPr>
      <t>Supply and installation of PCC (1:2:4) over the walls and steel I-beams</t>
    </r>
    <r>
      <rPr>
        <sz val="12"/>
        <rFont val="Calibri Light"/>
        <family val="2"/>
        <scheme val="major"/>
      </rPr>
      <t xml:space="preserve">
Prepare all materials, equipment, and manpower for supply and installation of PCC (1:2:4) over the walls and steel I-beams with all related activities to complete the job as per drawing and instruction of the in-charge engineer all waste materials and debris are to be transported to the approved damp site. All tasks for this item are to be under the full approval of the charge engineer</t>
    </r>
  </si>
  <si>
    <t>A8</t>
  </si>
  <si>
    <r>
      <rPr>
        <b/>
        <u/>
        <sz val="12"/>
        <rFont val="Calibri Light"/>
        <family val="2"/>
        <scheme val="major"/>
      </rPr>
      <t>Supply and installation of RCC Concrete (1:1.5:3) rings on the top of stone masonry</t>
    </r>
    <r>
      <rPr>
        <sz val="12"/>
        <rFont val="Calibri Light"/>
        <family val="2"/>
        <scheme val="major"/>
      </rPr>
      <t xml:space="preserve">
Prepare all materials, equipment, and manpower for Supply and installation of RCC Concrete (1:1.5:3) rings on the top of stone masonry with all related activities to complete the job as per drawing and instruction of the in-charge engineer all waste materials and debris are to be transported to the approved damp site. All tasks for this item are to be under the full approval of the charge engineer</t>
    </r>
  </si>
  <si>
    <t>A9</t>
  </si>
  <si>
    <r>
      <rPr>
        <b/>
        <sz val="12"/>
        <rFont val="Calibri Light"/>
        <family val="2"/>
        <scheme val="major"/>
      </rPr>
      <t>Filling of flooring with soil inculding compaction 35cm</t>
    </r>
    <r>
      <rPr>
        <sz val="12"/>
        <rFont val="Calibri Light"/>
        <family val="2"/>
        <scheme val="major"/>
      </rPr>
      <t xml:space="preserve">
Prepare all materials, equipment, and manpower for back filling of flooring with all related activities to complete the job as per drawing and instruction of the in-charge engineer all waste materials and debris are to be transported to the approved damp site. All tasks for this item are to be under the full approval of the charge engineer</t>
    </r>
  </si>
  <si>
    <t>A10</t>
  </si>
  <si>
    <r>
      <rPr>
        <b/>
        <u/>
        <sz val="12"/>
        <rFont val="Calibri Light"/>
        <family val="2"/>
        <scheme val="major"/>
      </rPr>
      <t>Supply and installation of wooden doors with their painting, hinges and locks and complete assessories</t>
    </r>
    <r>
      <rPr>
        <sz val="12"/>
        <rFont val="Calibri Light"/>
        <family val="2"/>
        <scheme val="major"/>
      </rPr>
      <t xml:space="preserve">
Prepare all materials, equipment, and manpower for supply and installation of wooden doors with their painting, hinges and locks with all related activities to complete the job as per drawing and instruction of the in-charge engineer all waste materials and debris are to be transported to the approved damp site. All tasks for this item are to be under the full approval of the charge engineer</t>
    </r>
  </si>
  <si>
    <t>A11</t>
  </si>
  <si>
    <r>
      <rPr>
        <b/>
        <u/>
        <sz val="12"/>
        <rFont val="Calibri Light"/>
        <family val="2"/>
        <scheme val="major"/>
      </rPr>
      <t>Supply and installation of wooden windows with their hinges, locks, glasses, flyscreen with complete assessories</t>
    </r>
    <r>
      <rPr>
        <sz val="12"/>
        <rFont val="Calibri Light"/>
        <family val="2"/>
        <scheme val="major"/>
      </rPr>
      <t xml:space="preserve">
Prepare all materials, equipment, and manpower for supply and installation of wooden doors with their painting, hinges and locks with all related activities to complete the job as per drawing and instruction of the in-charge engineer all waste materials and debris are to be transported to the approved damp site. All tasks for this item are to be under the full approval of the charge engineer</t>
    </r>
  </si>
  <si>
    <t>A12</t>
  </si>
  <si>
    <r>
      <rPr>
        <b/>
        <u/>
        <sz val="12"/>
        <rFont val="Calibri Light"/>
        <family val="2"/>
        <scheme val="major"/>
      </rPr>
      <t>Supply and installation of standard blackboards</t>
    </r>
    <r>
      <rPr>
        <sz val="12"/>
        <rFont val="Calibri Light"/>
        <family val="2"/>
        <scheme val="major"/>
      </rPr>
      <t xml:space="preserve">
Prepare all materials, equipment, and manpower forSupply and installation of standard blackboards with all related activities to complete the job as per drawing and instruction of the in-charge engineer all waste materials and debris are to be transported to the approved damp site. All tasks for this item are to be under the full approval of the charge engineer</t>
    </r>
  </si>
  <si>
    <t>A13</t>
  </si>
  <si>
    <r>
      <rPr>
        <b/>
        <u/>
        <sz val="12"/>
        <rFont val="Calibri Light"/>
        <family val="2"/>
        <scheme val="major"/>
      </rPr>
      <t>Supply and installation of chimney pipe</t>
    </r>
    <r>
      <rPr>
        <sz val="12"/>
        <rFont val="Calibri Light"/>
        <family val="2"/>
        <scheme val="major"/>
      </rPr>
      <t xml:space="preserve">
Prepare all materials, equipment, and manpower for Supply and installation of chimney pipe with all related activities to complete the job as per drawing and instruction of the in-charge engineer all waste materials and debris are to be transported to the approved damp site. All tasks for this item are to be under the full approval of the charge engineer</t>
    </r>
  </si>
  <si>
    <t>Pcs</t>
  </si>
  <si>
    <t>A14</t>
  </si>
  <si>
    <r>
      <rPr>
        <b/>
        <u/>
        <sz val="12"/>
        <rFont val="Calibri Light"/>
        <family val="2"/>
        <scheme val="major"/>
      </rPr>
      <t>Supply and installation of steel I-beams (140x70x5) mm on the roof</t>
    </r>
    <r>
      <rPr>
        <sz val="12"/>
        <rFont val="Calibri Light"/>
        <family val="2"/>
        <scheme val="major"/>
      </rPr>
      <t xml:space="preserve">
Prepare all materials, equipment, and manpower for Supply and installation of steel I-beams (140x70x5) mm on the roof with all related activities to complete the job as per drawing and instruction of the in-charge engineer all waste materials and debris are to be transported to the approved damp site. All tasks for this item are to be under the full approval of the charge engineer</t>
    </r>
  </si>
  <si>
    <t>M/L</t>
  </si>
  <si>
    <t>A15</t>
  </si>
  <si>
    <r>
      <rPr>
        <b/>
        <u/>
        <sz val="12"/>
        <rFont val="Calibri Light"/>
        <family val="2"/>
        <scheme val="major"/>
      </rPr>
      <t>Anti corrosion oil painting of steel I-beams</t>
    </r>
    <r>
      <rPr>
        <sz val="12"/>
        <rFont val="Calibri Light"/>
        <family val="2"/>
        <scheme val="major"/>
      </rPr>
      <t xml:space="preserve">
Prepare all materials, equipment, and manpower for Anti corrosion oil painting of steel I-beams with all related activities to complete the job as per drawing and instruction of the in-charge engineer all waste materials and debris are to be transported to the approved damp site. All tasks for this item are to be under the full approval of the charge engineer</t>
    </r>
  </si>
  <si>
    <t>M2</t>
  </si>
  <si>
    <t>A16</t>
  </si>
  <si>
    <r>
      <rPr>
        <b/>
        <u/>
        <sz val="12"/>
        <rFont val="Calibri Light"/>
        <family val="2"/>
        <scheme val="major"/>
      </rPr>
      <t>Supply and installation of steel bars for I beams tying and consolidation</t>
    </r>
    <r>
      <rPr>
        <sz val="12"/>
        <rFont val="Calibri Light"/>
        <family val="2"/>
        <scheme val="major"/>
      </rPr>
      <t xml:space="preserve">
Prepare all materials, equipment, and manpower for Supply and installation of steel bars for I beams tying and consolidation with all related activities to complete the job as per drawing and instruction of the in-charge engineer all waste materials and debris are to be transported to the approved damp site. All tasks for this item are to be under the full approval of the charge engineer</t>
    </r>
  </si>
  <si>
    <t>kg</t>
  </si>
  <si>
    <t>A17</t>
  </si>
  <si>
    <r>
      <rPr>
        <b/>
        <u/>
        <sz val="12"/>
        <rFont val="Calibri Light"/>
        <family val="2"/>
        <scheme val="major"/>
      </rPr>
      <t>Supply and installation of thorn wooden boards (3cm) over the steel I-beams</t>
    </r>
    <r>
      <rPr>
        <sz val="12"/>
        <rFont val="Calibri Light"/>
        <family val="2"/>
        <scheme val="major"/>
      </rPr>
      <t xml:space="preserve">
Prepare all materials, equipment, and manpower for Supply and installation of thorn wooden boards (3cm) over the steel I-beams with all related activities to complete the job as per drawing and instruction of the in-charge engineer all waste materials and debris are to be transported to the approved damp site. All tasks for this item are to be under the full approval of the charge engineer</t>
    </r>
  </si>
  <si>
    <t>A18</t>
  </si>
  <si>
    <r>
      <rPr>
        <b/>
        <u/>
        <sz val="12"/>
        <rFont val="Calibri Light"/>
        <family val="2"/>
        <scheme val="major"/>
      </rPr>
      <t>Supply and installation of Boorya/ Kah over the wooden boards</t>
    </r>
    <r>
      <rPr>
        <sz val="12"/>
        <rFont val="Calibri Light"/>
        <family val="2"/>
        <scheme val="major"/>
      </rPr>
      <t xml:space="preserve">
Prepare all materials, equipment, and manpower for Supply and installation of Boorya/ Kah over the wooden boards with all related activities to complete the job as per drawing and instruction of the in-charge engineer all waste materials and debris are to be transported to the approved damp site. All tasks for this item are to be under the full approval of the charge engineer</t>
    </r>
  </si>
  <si>
    <t>A19</t>
  </si>
  <si>
    <t>A20</t>
  </si>
  <si>
    <r>
      <rPr>
        <b/>
        <u/>
        <sz val="12"/>
        <rFont val="Calibri Light"/>
        <family val="2"/>
        <scheme val="major"/>
      </rPr>
      <t>Supply and installation of 6 cm heat insulation (coal waste) with plastic layer</t>
    </r>
    <r>
      <rPr>
        <sz val="12"/>
        <rFont val="Calibri Light"/>
        <family val="2"/>
        <scheme val="major"/>
      </rPr>
      <t xml:space="preserve">
Prepare all materials, equipment, and manpower for Supply and installation of 6 cm heat insulation (coal waste) with plastic layer with all related activities to complete the job as per drawing and instruction of the in-charge engineer all waste materials and debris are to be transported to the approved damp site. All tasks for this item are to be under the full approval of the charge engineer</t>
    </r>
  </si>
  <si>
    <t>A21</t>
  </si>
  <si>
    <r>
      <rPr>
        <b/>
        <u/>
        <sz val="12"/>
        <rFont val="Calibri Light"/>
        <family val="2"/>
        <scheme val="major"/>
      </rPr>
      <t>Supply and installation of 2.5 cm mud layer (Kahgel) over the boorya</t>
    </r>
    <r>
      <rPr>
        <sz val="12"/>
        <rFont val="Calibri Light"/>
        <family val="2"/>
        <scheme val="major"/>
      </rPr>
      <t xml:space="preserve">
Prepare all materials, equipment, and manpower for Supply and installation of 2.5 cm mud layer (Kahgel) over the boorya  with all related activities to complete the job as per drawing and instruction of the in-charge engineer all waste materials and debris are to be transported to the approved damp site. All tasks for this item are to be under the full approval of the charge engineer</t>
    </r>
  </si>
  <si>
    <t>A22</t>
  </si>
  <si>
    <r>
      <rPr>
        <b/>
        <u/>
        <sz val="12"/>
        <rFont val="Calibri Light"/>
        <family val="2"/>
        <scheme val="major"/>
      </rPr>
      <t>Supply and installation of roof carpentary work (wooden trusses and GI sheets 24 guage)</t>
    </r>
    <r>
      <rPr>
        <sz val="12"/>
        <rFont val="Calibri Light"/>
        <family val="2"/>
        <scheme val="major"/>
      </rPr>
      <t xml:space="preserve">
Prepare all materials, equipment, and manpower for supply and installation of roof carpentary work (wooden trusses and GI sheets 24 guage) with all related activities to complete the job as per drawing and instruction of the in-charge engineer all waste materials and debris are to be transported to the approved damp site. All tasks for this item are to be under the full approval of the charge engineer</t>
    </r>
  </si>
  <si>
    <t>A23</t>
  </si>
  <si>
    <r>
      <rPr>
        <b/>
        <u/>
        <sz val="12"/>
        <rFont val="Calibri Light"/>
        <family val="2"/>
        <scheme val="major"/>
      </rPr>
      <t>Supply and installation Gutter works (Horizontal from GI sheet 24 guage 10x15 cm)</t>
    </r>
    <r>
      <rPr>
        <sz val="12"/>
        <rFont val="Calibri Light"/>
        <family val="2"/>
        <scheme val="major"/>
      </rPr>
      <t xml:space="preserve">
Prepare all materials, equipment, and manpower for installation of gutters work,  with all related activities to complete the job as per drawing and instruction of the in-charge engineer all waste materials and debris are to be transported to the approved damp site. All tasks for this item are to be under the full approval of the charge engineer</t>
    </r>
  </si>
  <si>
    <t>A24</t>
  </si>
  <si>
    <r>
      <rPr>
        <b/>
        <u/>
        <sz val="12"/>
        <rFont val="Calibri Light"/>
        <family val="2"/>
        <scheme val="major"/>
      </rPr>
      <t>Supply and installation Gutter works (Vertical from GI sheet 24 guage 10x15 cm)</t>
    </r>
    <r>
      <rPr>
        <sz val="12"/>
        <rFont val="Calibri Light"/>
        <family val="2"/>
        <scheme val="major"/>
      </rPr>
      <t xml:space="preserve">
Prepare all materials, equipment, and manpower for installation of gutters work,  with all related activities to complete the job as per drawing and instruction of the in-charge engineer all waste materials and debris are to be transported to the approved damp site. All tasks for this item are to be under the full approval of the charge engineer</t>
    </r>
  </si>
  <si>
    <t>A25</t>
  </si>
  <si>
    <r>
      <rPr>
        <b/>
        <u/>
        <sz val="12"/>
        <rFont val="Calibri Light"/>
        <family val="2"/>
        <scheme val="major"/>
      </rPr>
      <t>Filling of flooring with soil inculding compaction 35cm</t>
    </r>
    <r>
      <rPr>
        <sz val="12"/>
        <rFont val="Calibri Light"/>
        <family val="2"/>
        <scheme val="major"/>
      </rPr>
      <t xml:space="preserve">
Prepare all materials, equipment, and manpower for Filling of flooring with soil inculding compaction 35cm with all related activities to complete the job as per drawing and instruction of the in-charge engineer all waste materials and debris are to be transported to the approved damp site. All tasks for this item are to be under the full approval of the charge engineer</t>
    </r>
  </si>
  <si>
    <t>A26</t>
  </si>
  <si>
    <r>
      <t xml:space="preserve">Supply and installation of gravel pack on the floors of classrooms
</t>
    </r>
    <r>
      <rPr>
        <sz val="12"/>
        <rFont val="Calibri Light"/>
        <family val="2"/>
        <scheme val="major"/>
      </rPr>
      <t>Prepare all materials, equipment, and manpower for Supply and installation of gravel pack on the floors of classrooms with all related activities to complete the job as per drawing and instruction of the in-charge engineer  All tasks for this item are to be under the full approval of the charge engineer</t>
    </r>
  </si>
  <si>
    <t>A27</t>
  </si>
  <si>
    <r>
      <t xml:space="preserve">10 cm PCC concrete for classrooms and corridor floor 15 MPA
</t>
    </r>
    <r>
      <rPr>
        <sz val="12"/>
        <rFont val="Calibri Light"/>
        <family val="2"/>
        <scheme val="major"/>
      </rPr>
      <t>Prepare all materials, equipment, and manpower for casting PCC concrete for classrooms and corridor floor 15 MPA all related activities to complete the job as per drawing and instruction of the in-charge engineer  All tasks for this item are to be under the full approval of the charge engineer</t>
    </r>
  </si>
  <si>
    <t>A28</t>
  </si>
  <si>
    <r>
      <t xml:space="preserve">Supply and installation of gravel pack for side walks
</t>
    </r>
    <r>
      <rPr>
        <sz val="12"/>
        <rFont val="Calibri Light"/>
        <family val="2"/>
        <scheme val="major"/>
      </rPr>
      <t>Prepare all materials, equipment, and manpower for Supply and installation of gravel pack for side walks with all related activities to complete the job as per drawing and instruction of the in-charge engineer  All tasks for this item are to be under the full approval of the charge engineer</t>
    </r>
  </si>
  <si>
    <t>A29</t>
  </si>
  <si>
    <r>
      <t xml:space="preserve">Supply and installation of PCC (1:2:4) on the sidewalks and ramp.
</t>
    </r>
    <r>
      <rPr>
        <sz val="12"/>
        <rFont val="Calibri Light"/>
        <family val="2"/>
        <scheme val="major"/>
      </rPr>
      <t>Prepare all materials, equipment, and manpower for  Supply and installation of PCC (1:2:4) on the sidewalks and ramp with all related activities to complete the job as per drawing and instruction of the in-charge engineer  All tasks for this item are to be under the full approval of the charge engineer</t>
    </r>
  </si>
  <si>
    <t>A30</t>
  </si>
  <si>
    <r>
      <t xml:space="preserve">Excavation of Ramp foundation
</t>
    </r>
    <r>
      <rPr>
        <sz val="12"/>
        <rFont val="Calibri Light"/>
        <family val="2"/>
        <scheme val="major"/>
      </rPr>
      <t>Prepare all materials, equipment, and manpower for Excavation of Ramp foundationwith all related activities to complete the job as per drawing and instruction of the in-charge engineer  All tasks for this item are to be under the full approval of the charge engineer</t>
    </r>
  </si>
  <si>
    <t>A31</t>
  </si>
  <si>
    <r>
      <t xml:space="preserve">Stone masonry work of ramp foundation
</t>
    </r>
    <r>
      <rPr>
        <sz val="12"/>
        <rFont val="Calibri Light"/>
        <family val="2"/>
        <scheme val="major"/>
      </rPr>
      <t>Prepare all materials, equipment, and manpower forStone masonry work of ramp foundation with all related activities to complete the job as per drawing and instruction of the in-charge engineer  All tasks for this item are to be under the full approval of the charge engineer</t>
    </r>
  </si>
  <si>
    <t>A32</t>
  </si>
  <si>
    <r>
      <t xml:space="preserve">Supply and installation of hanrail for the ramp
</t>
    </r>
    <r>
      <rPr>
        <sz val="12"/>
        <rFont val="Calibri Light"/>
        <family val="2"/>
        <scheme val="major"/>
      </rPr>
      <t>Prepare all materials, equipment, and manpower for Supply and installation of hanrail for the ramp with all related activities to complete the job as per drawing and instruction of the in-charge engineer  All tasks for this item are to be under the full approval of the charge engineer</t>
    </r>
  </si>
  <si>
    <t>A33</t>
  </si>
  <si>
    <r>
      <t xml:space="preserve">Cleaning of the project site from extra soil, grass, and materials 
</t>
    </r>
    <r>
      <rPr>
        <sz val="12"/>
        <rFont val="Calibri Light"/>
        <family val="2"/>
        <scheme val="major"/>
      </rPr>
      <t>Prepare all materials, equipment, and manpower for Cleaning the project site from extra soil, grass, and materials with all related activities to complete the job as per the in-charge engineer all waste materials and debris are to be transported to the approved damp site. All tasks for this item are to be under the full approval of the charge engineer</t>
    </r>
  </si>
  <si>
    <t>Job</t>
  </si>
  <si>
    <t>Total of D. Civil Works: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</si>
</sst>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Times New Roman"/>
      <family val="1"/>
    </font>
    <font>
      <sz val="11"/>
      <color theme="1"/>
      <name val="Calibri Light"/>
      <family val="2"/>
      <scheme val="major"/>
    </font>
    <font>
      <sz val="12"/>
      <name val="Calibri Light"/>
      <family val="2"/>
      <scheme val="major"/>
    </font>
    <font>
      <b/>
      <u/>
      <sz val="12"/>
      <name val="Calibri Light"/>
      <family val="2"/>
      <scheme val="major"/>
    </font>
    <font>
      <sz val="9"/>
      <name val="Calibri Light"/>
      <family val="2"/>
      <scheme val="major"/>
    </font>
    <font>
      <b/>
      <sz val="12"/>
      <name val="Calibri Light"/>
      <family val="2"/>
      <scheme val="major"/>
    </font>
    <font>
      <sz val="9"/>
      <color rgb="FF000000"/>
      <name val="Calibri Light"/>
      <family val="2"/>
      <scheme val="major"/>
    </font>
    <font>
      <b/>
      <sz val="10"/>
      <color rgb="FF000000"/>
      <name val="Calibri Light"/>
      <family val="2"/>
      <scheme val="major"/>
    </font>
    <font>
      <sz val="12"/>
      <color theme="1"/>
      <name val="Calibri"/>
      <family val="2"/>
      <scheme val="minor"/>
    </font>
  </fonts>
  <fills count="6">
    <fill>
      <patternFill patternType="none"/>
    </fill>
    <fill>
      <patternFill patternType="gray125"/>
    </fill>
    <fill>
      <patternFill patternType="solid">
        <fgColor theme="2" tint="-9.9978637043366805E-2"/>
        <bgColor indexed="64"/>
      </patternFill>
    </fill>
    <fill>
      <patternFill patternType="solid">
        <fgColor rgb="FFFFFF00"/>
        <bgColor indexed="64"/>
      </patternFill>
    </fill>
    <fill>
      <patternFill patternType="solid">
        <fgColor rgb="FF92D050"/>
        <bgColor indexed="64"/>
      </patternFill>
    </fill>
    <fill>
      <patternFill patternType="solid">
        <fgColor theme="2" tint="-0.24997711111789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34">
    <xf numFmtId="0" fontId="0" fillId="0" borderId="0" xfId="0"/>
    <xf numFmtId="0" fontId="1" fillId="2" borderId="1" xfId="0" applyFont="1" applyFill="1" applyBorder="1"/>
    <xf numFmtId="0" fontId="1" fillId="2" borderId="1" xfId="0" applyFont="1" applyFill="1" applyBorder="1" applyAlignment="1">
      <alignment horizontal="center"/>
    </xf>
    <xf numFmtId="0" fontId="0" fillId="0" borderId="0" xfId="0" applyAlignment="1">
      <alignment vertical="top" wrapText="1"/>
    </xf>
    <xf numFmtId="0" fontId="3" fillId="3" borderId="5"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xf>
    <xf numFmtId="0" fontId="3" fillId="4" borderId="7" xfId="0" applyFont="1" applyFill="1" applyBorder="1" applyAlignment="1">
      <alignment vertical="center"/>
    </xf>
    <xf numFmtId="0" fontId="3" fillId="4" borderId="8" xfId="0" applyFont="1" applyFill="1" applyBorder="1" applyAlignment="1">
      <alignment horizontal="center" vertical="center" wrapText="1"/>
    </xf>
    <xf numFmtId="4" fontId="3" fillId="4" borderId="9" xfId="0" applyNumberFormat="1" applyFont="1" applyFill="1" applyBorder="1" applyAlignment="1">
      <alignment horizontal="center" vertical="center"/>
    </xf>
    <xf numFmtId="4" fontId="0" fillId="0" borderId="0" xfId="0" applyNumberFormat="1"/>
    <xf numFmtId="0" fontId="4" fillId="0" borderId="1" xfId="0" applyFont="1" applyBorder="1" applyAlignment="1">
      <alignment horizontal="center" vertical="center"/>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6" fillId="0" borderId="1" xfId="0" applyFont="1" applyBorder="1" applyAlignment="1">
      <alignment horizontal="left" vertical="center" wrapText="1"/>
    </xf>
    <xf numFmtId="2" fontId="9" fillId="0" borderId="1" xfId="0" applyNumberFormat="1" applyFont="1" applyBorder="1" applyAlignment="1">
      <alignment horizontal="center" vertical="center" shrinkToFit="1"/>
    </xf>
    <xf numFmtId="2" fontId="9" fillId="0" borderId="1" xfId="0" applyNumberFormat="1" applyFont="1" applyBorder="1" applyAlignment="1">
      <alignment horizontal="center" vertical="center" wrapText="1"/>
    </xf>
    <xf numFmtId="0" fontId="7" fillId="5" borderId="8" xfId="0" applyFont="1" applyFill="1" applyBorder="1" applyAlignment="1">
      <alignment horizontal="center" vertical="center" wrapText="1"/>
    </xf>
    <xf numFmtId="2" fontId="9" fillId="5" borderId="8" xfId="0" applyNumberFormat="1" applyFont="1" applyFill="1" applyBorder="1" applyAlignment="1">
      <alignment horizontal="center" vertical="center" shrinkToFit="1"/>
    </xf>
    <xf numFmtId="2" fontId="9" fillId="5" borderId="8" xfId="0" applyNumberFormat="1" applyFont="1" applyFill="1" applyBorder="1" applyAlignment="1">
      <alignment horizontal="center" vertical="center" wrapText="1"/>
    </xf>
    <xf numFmtId="2" fontId="10" fillId="5" borderId="8" xfId="0" applyNumberFormat="1" applyFont="1" applyFill="1" applyBorder="1" applyAlignment="1">
      <alignment horizontal="center" vertical="center" wrapText="1"/>
    </xf>
    <xf numFmtId="0" fontId="7" fillId="5" borderId="9" xfId="0" applyFont="1" applyFill="1" applyBorder="1" applyAlignment="1">
      <alignment horizontal="center" vertical="center" wrapText="1"/>
    </xf>
    <xf numFmtId="1" fontId="10" fillId="5" borderId="7" xfId="0" applyNumberFormat="1" applyFont="1" applyFill="1" applyBorder="1" applyAlignment="1">
      <alignment horizontal="center" vertical="center" shrinkToFit="1"/>
    </xf>
    <xf numFmtId="1" fontId="10" fillId="5" borderId="8" xfId="0" applyNumberFormat="1" applyFont="1" applyFill="1" applyBorder="1" applyAlignment="1">
      <alignment horizontal="center" vertical="center" shrinkToFit="1"/>
    </xf>
    <xf numFmtId="0" fontId="0" fillId="0" borderId="1" xfId="0" applyBorder="1" applyAlignment="1">
      <alignment horizontal="left" vertical="top" wrapText="1"/>
    </xf>
    <xf numFmtId="0" fontId="1" fillId="2" borderId="1" xfId="0" applyFont="1" applyFill="1" applyBorder="1" applyAlignment="1">
      <alignment horizontal="center" vertical="center"/>
    </xf>
    <xf numFmtId="0" fontId="2" fillId="2" borderId="1" xfId="0" applyFont="1" applyFill="1" applyBorder="1" applyAlignment="1">
      <alignment horizontal="center" vertical="center"/>
    </xf>
    <xf numFmtId="0" fontId="1" fillId="2" borderId="1" xfId="0" applyFont="1" applyFill="1" applyBorder="1" applyAlignment="1">
      <alignment horizontal="left" vertical="center"/>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11" fillId="0" borderId="5" xfId="0" applyFont="1" applyBorder="1" applyAlignment="1">
      <alignment horizontal="center" vertical="center"/>
    </xf>
    <xf numFmtId="0" fontId="11" fillId="0" borderId="1" xfId="0" applyFont="1" applyBorder="1" applyAlignment="1">
      <alignment horizontal="left" vertical="center" wrapText="1"/>
    </xf>
    <xf numFmtId="4" fontId="11" fillId="0" borderId="6" xfId="0" applyNumberFormat="1"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15"/>
  <sheetViews>
    <sheetView tabSelected="1" workbookViewId="0">
      <selection activeCell="B6" sqref="B6"/>
    </sheetView>
  </sheetViews>
  <sheetFormatPr defaultRowHeight="14.5" x14ac:dyDescent="0.35"/>
  <cols>
    <col min="1" max="1" width="6.1796875" customWidth="1"/>
    <col min="2" max="2" width="99.54296875" customWidth="1"/>
    <col min="3" max="3" width="18.54296875" customWidth="1"/>
  </cols>
  <sheetData>
    <row r="1" spans="1:7" ht="266.5" customHeight="1" x14ac:dyDescent="0.35">
      <c r="A1" s="28" t="s">
        <v>12</v>
      </c>
      <c r="B1" s="29"/>
      <c r="C1" s="30"/>
      <c r="D1" s="3"/>
      <c r="E1" s="3"/>
      <c r="F1" s="3"/>
      <c r="G1" s="3"/>
    </row>
    <row r="2" spans="1:7" ht="17.5" x14ac:dyDescent="0.35">
      <c r="A2" s="4" t="s">
        <v>7</v>
      </c>
      <c r="B2" s="5" t="s">
        <v>8</v>
      </c>
      <c r="C2" s="6" t="s">
        <v>9</v>
      </c>
    </row>
    <row r="3" spans="1:7" ht="26" customHeight="1" x14ac:dyDescent="0.35">
      <c r="A3" s="31">
        <v>1</v>
      </c>
      <c r="B3" s="32" t="s">
        <v>14</v>
      </c>
      <c r="C3" s="33">
        <f>'Priority1 Building Renovation '!F40</f>
        <v>0</v>
      </c>
    </row>
    <row r="4" spans="1:7" ht="18" thickBot="1" x14ac:dyDescent="0.4">
      <c r="A4" s="7"/>
      <c r="B4" s="8" t="s">
        <v>10</v>
      </c>
      <c r="C4" s="9">
        <f>C3</f>
        <v>0</v>
      </c>
    </row>
    <row r="8" spans="1:7" x14ac:dyDescent="0.35">
      <c r="C8" s="10"/>
    </row>
    <row r="15" spans="1:7" x14ac:dyDescent="0.35">
      <c r="B15" t="s">
        <v>11</v>
      </c>
    </row>
  </sheetData>
  <mergeCells count="1">
    <mergeCell ref="A1:C1"/>
  </mergeCells>
  <pageMargins left="0.7" right="0.7" top="0.75" bottom="0.75" header="0.3" footer="0.3"/>
  <pageSetup scale="9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40"/>
  <sheetViews>
    <sheetView view="pageBreakPreview" topLeftCell="A36" zoomScaleNormal="100" zoomScaleSheetLayoutView="100" workbookViewId="0">
      <selection activeCell="E40" sqref="E40"/>
    </sheetView>
  </sheetViews>
  <sheetFormatPr defaultRowHeight="14.5" x14ac:dyDescent="0.35"/>
  <cols>
    <col min="1" max="1" width="5.1796875" customWidth="1"/>
    <col min="2" max="2" width="62.81640625" customWidth="1"/>
    <col min="3" max="3" width="9.453125" customWidth="1"/>
    <col min="5" max="5" width="15.1796875" bestFit="1" customWidth="1"/>
    <col min="6" max="6" width="15" bestFit="1" customWidth="1"/>
    <col min="7" max="7" width="17.453125" customWidth="1"/>
  </cols>
  <sheetData>
    <row r="1" spans="1:7" ht="349.5" customHeight="1" x14ac:dyDescent="0.35">
      <c r="A1" s="24" t="s">
        <v>13</v>
      </c>
      <c r="B1" s="24"/>
      <c r="C1" s="24"/>
      <c r="D1" s="24"/>
      <c r="E1" s="24"/>
      <c r="F1" s="24"/>
      <c r="G1" s="24"/>
    </row>
    <row r="2" spans="1:7" ht="27.75" customHeight="1" x14ac:dyDescent="0.35">
      <c r="A2" s="26" t="s">
        <v>15</v>
      </c>
      <c r="B2" s="26"/>
      <c r="C2" s="26"/>
      <c r="D2" s="26"/>
      <c r="E2" s="26"/>
      <c r="F2" s="26"/>
      <c r="G2" s="26"/>
    </row>
    <row r="3" spans="1:7" ht="25.5" customHeight="1" x14ac:dyDescent="0.35">
      <c r="A3" s="25" t="s">
        <v>16</v>
      </c>
      <c r="B3" s="25"/>
      <c r="C3" s="25"/>
      <c r="D3" s="25"/>
      <c r="E3" s="25"/>
      <c r="F3" s="25"/>
      <c r="G3" s="25"/>
    </row>
    <row r="4" spans="1:7" ht="19.5" customHeight="1" x14ac:dyDescent="0.35">
      <c r="A4" s="25" t="s">
        <v>17</v>
      </c>
      <c r="B4" s="25"/>
      <c r="C4" s="25" t="s">
        <v>1</v>
      </c>
      <c r="D4" s="25" t="s">
        <v>3</v>
      </c>
      <c r="E4" s="25" t="s">
        <v>4</v>
      </c>
      <c r="F4" s="25" t="s">
        <v>5</v>
      </c>
      <c r="G4" s="25" t="s">
        <v>6</v>
      </c>
    </row>
    <row r="5" spans="1:7" x14ac:dyDescent="0.35">
      <c r="A5" s="1" t="s">
        <v>2</v>
      </c>
      <c r="B5" s="2" t="s">
        <v>0</v>
      </c>
      <c r="C5" s="25"/>
      <c r="D5" s="25"/>
      <c r="E5" s="25"/>
      <c r="F5" s="25"/>
      <c r="G5" s="25"/>
    </row>
    <row r="6" spans="1:7" ht="21.75" customHeight="1" x14ac:dyDescent="0.35">
      <c r="A6" s="27" t="s">
        <v>18</v>
      </c>
      <c r="B6" s="27"/>
      <c r="C6" s="27"/>
      <c r="D6" s="27"/>
      <c r="E6" s="27"/>
      <c r="F6" s="27"/>
      <c r="G6" s="27"/>
    </row>
    <row r="7" spans="1:7" ht="106" customHeight="1" x14ac:dyDescent="0.35">
      <c r="A7" s="11" t="s">
        <v>19</v>
      </c>
      <c r="B7" s="12" t="s">
        <v>20</v>
      </c>
      <c r="C7" s="13" t="s">
        <v>21</v>
      </c>
      <c r="D7" s="11">
        <v>1</v>
      </c>
      <c r="E7" s="11"/>
      <c r="F7" s="11">
        <f>D7*E7</f>
        <v>0</v>
      </c>
      <c r="G7" s="13"/>
    </row>
    <row r="8" spans="1:7" ht="108.5" x14ac:dyDescent="0.35">
      <c r="A8" s="11" t="s">
        <v>22</v>
      </c>
      <c r="B8" s="12" t="s">
        <v>23</v>
      </c>
      <c r="C8" s="13" t="s">
        <v>24</v>
      </c>
      <c r="D8" s="11">
        <v>63.252000000000002</v>
      </c>
      <c r="E8" s="11"/>
      <c r="F8" s="11">
        <f>D8*E8</f>
        <v>0</v>
      </c>
      <c r="G8" s="13"/>
    </row>
    <row r="9" spans="1:7" ht="89" customHeight="1" x14ac:dyDescent="0.35">
      <c r="A9" s="11" t="s">
        <v>25</v>
      </c>
      <c r="B9" s="12" t="s">
        <v>26</v>
      </c>
      <c r="C9" s="13" t="s">
        <v>24</v>
      </c>
      <c r="D9" s="11">
        <v>63.252000000000002</v>
      </c>
      <c r="E9" s="11"/>
      <c r="F9" s="11">
        <f>D9*E9</f>
        <v>0</v>
      </c>
      <c r="G9" s="13"/>
    </row>
    <row r="10" spans="1:7" ht="93" x14ac:dyDescent="0.35">
      <c r="A10" s="11" t="s">
        <v>27</v>
      </c>
      <c r="B10" s="12" t="s">
        <v>28</v>
      </c>
      <c r="C10" s="13" t="s">
        <v>24</v>
      </c>
      <c r="D10" s="11">
        <v>135.54</v>
      </c>
      <c r="E10" s="11"/>
      <c r="F10" s="11">
        <f>D10*E10</f>
        <v>0</v>
      </c>
      <c r="G10" s="13"/>
    </row>
    <row r="11" spans="1:7" ht="108.5" x14ac:dyDescent="0.35">
      <c r="A11" s="11" t="s">
        <v>29</v>
      </c>
      <c r="B11" s="12" t="s">
        <v>30</v>
      </c>
      <c r="C11" s="13" t="s">
        <v>31</v>
      </c>
      <c r="D11" s="11">
        <v>225.9</v>
      </c>
      <c r="E11" s="11"/>
      <c r="F11" s="11">
        <f t="shared" ref="F11:F31" si="0">D11*E11</f>
        <v>0</v>
      </c>
      <c r="G11" s="13"/>
    </row>
    <row r="12" spans="1:7" ht="108.5" x14ac:dyDescent="0.35">
      <c r="A12" s="11" t="s">
        <v>32</v>
      </c>
      <c r="B12" s="12" t="s">
        <v>30</v>
      </c>
      <c r="C12" s="13" t="s">
        <v>31</v>
      </c>
      <c r="D12" s="11">
        <v>225.9</v>
      </c>
      <c r="E12" s="11"/>
      <c r="F12" s="11">
        <f t="shared" si="0"/>
        <v>0</v>
      </c>
      <c r="G12" s="13"/>
    </row>
    <row r="13" spans="1:7" ht="124" x14ac:dyDescent="0.35">
      <c r="A13" s="11" t="s">
        <v>33</v>
      </c>
      <c r="B13" s="12" t="s">
        <v>34</v>
      </c>
      <c r="C13" s="13" t="s">
        <v>24</v>
      </c>
      <c r="D13" s="11">
        <v>4.5179999999999998</v>
      </c>
      <c r="E13" s="11"/>
      <c r="F13" s="11">
        <f t="shared" si="0"/>
        <v>0</v>
      </c>
      <c r="G13" s="13"/>
    </row>
    <row r="14" spans="1:7" ht="108.75" customHeight="1" x14ac:dyDescent="0.35">
      <c r="A14" s="11" t="s">
        <v>35</v>
      </c>
      <c r="B14" s="12" t="s">
        <v>36</v>
      </c>
      <c r="C14" s="13" t="s">
        <v>24</v>
      </c>
      <c r="D14" s="11">
        <v>6.02</v>
      </c>
      <c r="E14" s="11"/>
      <c r="F14" s="11">
        <f t="shared" si="0"/>
        <v>0</v>
      </c>
      <c r="G14" s="13"/>
    </row>
    <row r="15" spans="1:7" ht="93" x14ac:dyDescent="0.35">
      <c r="A15" s="11" t="s">
        <v>37</v>
      </c>
      <c r="B15" s="12" t="s">
        <v>38</v>
      </c>
      <c r="C15" s="13" t="s">
        <v>24</v>
      </c>
      <c r="D15" s="11">
        <v>10.32</v>
      </c>
      <c r="E15" s="11"/>
      <c r="F15" s="11">
        <f t="shared" si="0"/>
        <v>0</v>
      </c>
      <c r="G15" s="13"/>
    </row>
    <row r="16" spans="1:7" ht="124" x14ac:dyDescent="0.35">
      <c r="A16" s="11" t="s">
        <v>39</v>
      </c>
      <c r="B16" s="12" t="s">
        <v>40</v>
      </c>
      <c r="C16" s="13" t="s">
        <v>31</v>
      </c>
      <c r="D16" s="11">
        <v>10</v>
      </c>
      <c r="E16" s="11"/>
      <c r="F16" s="11">
        <f t="shared" si="0"/>
        <v>0</v>
      </c>
      <c r="G16" s="13"/>
    </row>
    <row r="17" spans="1:7" ht="124" x14ac:dyDescent="0.35">
      <c r="A17" s="11" t="s">
        <v>41</v>
      </c>
      <c r="B17" s="12" t="s">
        <v>42</v>
      </c>
      <c r="C17" s="13" t="s">
        <v>31</v>
      </c>
      <c r="D17" s="11">
        <v>17.399999999999999</v>
      </c>
      <c r="E17" s="11"/>
      <c r="F17" s="11">
        <f t="shared" si="0"/>
        <v>0</v>
      </c>
      <c r="G17" s="13"/>
    </row>
    <row r="18" spans="1:7" ht="108.5" x14ac:dyDescent="0.35">
      <c r="A18" s="11" t="s">
        <v>43</v>
      </c>
      <c r="B18" s="12" t="s">
        <v>44</v>
      </c>
      <c r="C18" s="13" t="s">
        <v>31</v>
      </c>
      <c r="D18" s="11">
        <v>8.64</v>
      </c>
      <c r="E18" s="11"/>
      <c r="F18" s="11">
        <f t="shared" si="0"/>
        <v>0</v>
      </c>
      <c r="G18" s="13"/>
    </row>
    <row r="19" spans="1:7" ht="108.5" x14ac:dyDescent="0.35">
      <c r="A19" s="11" t="s">
        <v>45</v>
      </c>
      <c r="B19" s="12" t="s">
        <v>46</v>
      </c>
      <c r="C19" s="13" t="s">
        <v>47</v>
      </c>
      <c r="D19" s="11">
        <v>4</v>
      </c>
      <c r="E19" s="11"/>
      <c r="F19" s="11">
        <f t="shared" si="0"/>
        <v>0</v>
      </c>
      <c r="G19" s="13"/>
    </row>
    <row r="20" spans="1:7" ht="124" x14ac:dyDescent="0.35">
      <c r="A20" s="11" t="s">
        <v>48</v>
      </c>
      <c r="B20" s="12" t="s">
        <v>49</v>
      </c>
      <c r="C20" s="13" t="s">
        <v>50</v>
      </c>
      <c r="D20" s="11">
        <v>204.6</v>
      </c>
      <c r="E20" s="11"/>
      <c r="F20" s="11">
        <f t="shared" si="0"/>
        <v>0</v>
      </c>
      <c r="G20" s="13"/>
    </row>
    <row r="21" spans="1:7" ht="108.5" x14ac:dyDescent="0.35">
      <c r="A21" s="11" t="s">
        <v>51</v>
      </c>
      <c r="B21" s="12" t="s">
        <v>52</v>
      </c>
      <c r="C21" s="13" t="s">
        <v>53</v>
      </c>
      <c r="D21" s="11">
        <v>42</v>
      </c>
      <c r="E21" s="11"/>
      <c r="F21" s="11">
        <f t="shared" si="0"/>
        <v>0</v>
      </c>
      <c r="G21" s="13"/>
    </row>
    <row r="22" spans="1:7" ht="124" x14ac:dyDescent="0.35">
      <c r="A22" s="11" t="s">
        <v>54</v>
      </c>
      <c r="B22" s="12" t="s">
        <v>55</v>
      </c>
      <c r="C22" s="13" t="s">
        <v>56</v>
      </c>
      <c r="D22" s="11">
        <v>50.32</v>
      </c>
      <c r="E22" s="11"/>
      <c r="F22" s="11">
        <f t="shared" si="0"/>
        <v>0</v>
      </c>
      <c r="G22" s="13"/>
    </row>
    <row r="23" spans="1:7" ht="124" x14ac:dyDescent="0.35">
      <c r="A23" s="11" t="s">
        <v>57</v>
      </c>
      <c r="B23" s="12" t="s">
        <v>58</v>
      </c>
      <c r="C23" s="13" t="s">
        <v>31</v>
      </c>
      <c r="D23" s="11">
        <v>192.29</v>
      </c>
      <c r="E23" s="11"/>
      <c r="F23" s="11">
        <f t="shared" si="0"/>
        <v>0</v>
      </c>
      <c r="G23" s="13"/>
    </row>
    <row r="24" spans="1:7" ht="108.5" x14ac:dyDescent="0.35">
      <c r="A24" s="11" t="s">
        <v>59</v>
      </c>
      <c r="B24" s="12" t="s">
        <v>60</v>
      </c>
      <c r="C24" s="13" t="s">
        <v>31</v>
      </c>
      <c r="D24" s="11">
        <v>192.3</v>
      </c>
      <c r="E24" s="11"/>
      <c r="F24" s="11">
        <f t="shared" si="0"/>
        <v>0</v>
      </c>
      <c r="G24" s="13"/>
    </row>
    <row r="25" spans="1:7" ht="108.5" x14ac:dyDescent="0.35">
      <c r="A25" s="11" t="s">
        <v>61</v>
      </c>
      <c r="B25" s="12" t="s">
        <v>60</v>
      </c>
      <c r="C25" s="13" t="s">
        <v>31</v>
      </c>
      <c r="D25" s="11">
        <v>192.3</v>
      </c>
      <c r="E25" s="11"/>
      <c r="F25" s="11">
        <f t="shared" si="0"/>
        <v>0</v>
      </c>
      <c r="G25" s="13"/>
    </row>
    <row r="26" spans="1:7" ht="124" x14ac:dyDescent="0.35">
      <c r="A26" s="11" t="s">
        <v>62</v>
      </c>
      <c r="B26" s="12" t="s">
        <v>63</v>
      </c>
      <c r="C26" s="13" t="s">
        <v>31</v>
      </c>
      <c r="D26" s="11">
        <v>192.3</v>
      </c>
      <c r="E26" s="11"/>
      <c r="F26" s="11">
        <f t="shared" si="0"/>
        <v>0</v>
      </c>
      <c r="G26" s="13"/>
    </row>
    <row r="27" spans="1:7" ht="124" x14ac:dyDescent="0.35">
      <c r="A27" s="11" t="s">
        <v>64</v>
      </c>
      <c r="B27" s="12" t="s">
        <v>65</v>
      </c>
      <c r="C27" s="13" t="s">
        <v>31</v>
      </c>
      <c r="D27" s="11">
        <v>192.3</v>
      </c>
      <c r="E27" s="11"/>
      <c r="F27" s="11">
        <f t="shared" si="0"/>
        <v>0</v>
      </c>
      <c r="G27" s="13"/>
    </row>
    <row r="28" spans="1:7" ht="124" x14ac:dyDescent="0.35">
      <c r="A28" s="11" t="s">
        <v>66</v>
      </c>
      <c r="B28" s="12" t="s">
        <v>67</v>
      </c>
      <c r="C28" s="13" t="s">
        <v>31</v>
      </c>
      <c r="D28" s="11">
        <v>192.3</v>
      </c>
      <c r="E28" s="11"/>
      <c r="F28" s="11">
        <f t="shared" si="0"/>
        <v>0</v>
      </c>
      <c r="G28" s="13"/>
    </row>
    <row r="29" spans="1:7" ht="108.5" x14ac:dyDescent="0.35">
      <c r="A29" s="11" t="s">
        <v>68</v>
      </c>
      <c r="B29" s="12" t="s">
        <v>69</v>
      </c>
      <c r="C29" s="13" t="s">
        <v>50</v>
      </c>
      <c r="D29" s="11">
        <v>29.7</v>
      </c>
      <c r="E29" s="11"/>
      <c r="F29" s="11">
        <f t="shared" si="0"/>
        <v>0</v>
      </c>
      <c r="G29" s="13"/>
    </row>
    <row r="30" spans="1:7" ht="108.5" x14ac:dyDescent="0.35">
      <c r="A30" s="11" t="s">
        <v>70</v>
      </c>
      <c r="B30" s="12" t="s">
        <v>71</v>
      </c>
      <c r="C30" s="13" t="s">
        <v>50</v>
      </c>
      <c r="D30" s="11">
        <v>16</v>
      </c>
      <c r="E30" s="11"/>
      <c r="F30" s="11">
        <f t="shared" si="0"/>
        <v>0</v>
      </c>
      <c r="G30" s="13"/>
    </row>
    <row r="31" spans="1:7" ht="108.5" x14ac:dyDescent="0.35">
      <c r="A31" s="11" t="s">
        <v>72</v>
      </c>
      <c r="B31" s="12" t="s">
        <v>73</v>
      </c>
      <c r="C31" s="13" t="s">
        <v>31</v>
      </c>
      <c r="D31" s="11">
        <v>103.2</v>
      </c>
      <c r="E31" s="11"/>
      <c r="F31" s="11">
        <f t="shared" si="0"/>
        <v>0</v>
      </c>
      <c r="G31" s="13"/>
    </row>
    <row r="32" spans="1:7" ht="108.5" x14ac:dyDescent="0.35">
      <c r="A32" s="11" t="s">
        <v>74</v>
      </c>
      <c r="B32" s="14" t="s">
        <v>75</v>
      </c>
      <c r="C32" s="13" t="s">
        <v>24</v>
      </c>
      <c r="D32" s="15">
        <v>10.32</v>
      </c>
      <c r="E32" s="16"/>
      <c r="F32" s="16">
        <f t="shared" ref="F32:F39" si="1">E32*D32</f>
        <v>0</v>
      </c>
      <c r="G32" s="13"/>
    </row>
    <row r="33" spans="1:7" ht="93" x14ac:dyDescent="0.35">
      <c r="A33" s="11" t="s">
        <v>76</v>
      </c>
      <c r="B33" s="14" t="s">
        <v>77</v>
      </c>
      <c r="C33" s="13" t="s">
        <v>24</v>
      </c>
      <c r="D33" s="15">
        <v>10.32</v>
      </c>
      <c r="E33" s="16"/>
      <c r="F33" s="16">
        <f t="shared" si="1"/>
        <v>0</v>
      </c>
      <c r="G33" s="13"/>
    </row>
    <row r="34" spans="1:7" ht="93" x14ac:dyDescent="0.35">
      <c r="A34" s="11" t="s">
        <v>78</v>
      </c>
      <c r="B34" s="14" t="s">
        <v>79</v>
      </c>
      <c r="C34" s="13" t="s">
        <v>24</v>
      </c>
      <c r="D34" s="15">
        <v>4.08</v>
      </c>
      <c r="E34" s="16"/>
      <c r="F34" s="16">
        <f t="shared" si="1"/>
        <v>0</v>
      </c>
      <c r="G34" s="13"/>
    </row>
    <row r="35" spans="1:7" ht="108.5" x14ac:dyDescent="0.35">
      <c r="A35" s="11" t="s">
        <v>80</v>
      </c>
      <c r="B35" s="14" t="s">
        <v>81</v>
      </c>
      <c r="C35" s="13" t="s">
        <v>24</v>
      </c>
      <c r="D35" s="15">
        <v>4.08</v>
      </c>
      <c r="E35" s="16"/>
      <c r="F35" s="16">
        <f t="shared" si="1"/>
        <v>0</v>
      </c>
      <c r="G35" s="13"/>
    </row>
    <row r="36" spans="1:7" ht="77.5" x14ac:dyDescent="0.35">
      <c r="A36" s="11" t="s">
        <v>82</v>
      </c>
      <c r="B36" s="14" t="s">
        <v>83</v>
      </c>
      <c r="C36" s="13" t="s">
        <v>24</v>
      </c>
      <c r="D36" s="15">
        <v>6.72</v>
      </c>
      <c r="E36" s="16"/>
      <c r="F36" s="16">
        <f t="shared" si="1"/>
        <v>0</v>
      </c>
      <c r="G36" s="13"/>
    </row>
    <row r="37" spans="1:7" ht="77.5" x14ac:dyDescent="0.35">
      <c r="A37" s="11" t="s">
        <v>84</v>
      </c>
      <c r="B37" s="14" t="s">
        <v>85</v>
      </c>
      <c r="C37" s="13" t="s">
        <v>24</v>
      </c>
      <c r="D37" s="15">
        <v>6.72</v>
      </c>
      <c r="E37" s="16"/>
      <c r="F37" s="16">
        <f t="shared" si="1"/>
        <v>0</v>
      </c>
      <c r="G37" s="13"/>
    </row>
    <row r="38" spans="1:7" ht="93" x14ac:dyDescent="0.35">
      <c r="A38" s="11" t="s">
        <v>86</v>
      </c>
      <c r="B38" s="14" t="s">
        <v>87</v>
      </c>
      <c r="C38" s="13" t="s">
        <v>50</v>
      </c>
      <c r="D38" s="15">
        <v>7.05</v>
      </c>
      <c r="E38" s="16"/>
      <c r="F38" s="16">
        <f t="shared" si="1"/>
        <v>0</v>
      </c>
      <c r="G38" s="13"/>
    </row>
    <row r="39" spans="1:7" ht="128" customHeight="1" x14ac:dyDescent="0.35">
      <c r="A39" s="11" t="s">
        <v>88</v>
      </c>
      <c r="B39" s="14" t="s">
        <v>89</v>
      </c>
      <c r="C39" s="13" t="s">
        <v>90</v>
      </c>
      <c r="D39" s="15">
        <v>1</v>
      </c>
      <c r="E39" s="16"/>
      <c r="F39" s="16">
        <f t="shared" si="1"/>
        <v>0</v>
      </c>
      <c r="G39" s="13"/>
    </row>
    <row r="40" spans="1:7" ht="31" customHeight="1" thickBot="1" x14ac:dyDescent="0.4">
      <c r="A40" s="22" t="s">
        <v>91</v>
      </c>
      <c r="B40" s="23"/>
      <c r="C40" s="17"/>
      <c r="D40" s="18"/>
      <c r="E40" s="19"/>
      <c r="F40" s="20">
        <f>SUM(F7:F39)</f>
        <v>0</v>
      </c>
      <c r="G40" s="21"/>
    </row>
  </sheetData>
  <mergeCells count="11">
    <mergeCell ref="A40:B40"/>
    <mergeCell ref="A1:G1"/>
    <mergeCell ref="A3:G3"/>
    <mergeCell ref="A2:G2"/>
    <mergeCell ref="A6:G6"/>
    <mergeCell ref="F4:F5"/>
    <mergeCell ref="G4:G5"/>
    <mergeCell ref="A4:B4"/>
    <mergeCell ref="C4:C5"/>
    <mergeCell ref="D4:D5"/>
    <mergeCell ref="E4:E5"/>
  </mergeCells>
  <pageMargins left="0.7" right="0.7" top="0.75" bottom="0.75" header="0.3" footer="0.3"/>
  <pageSetup scale="91"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mso-contentType ?>
<spe:Receivers xmlns:spe="http://schemas.microsoft.com/sharepoint/event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109</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documentManagement>
</p:properties>
</file>

<file path=customXml/itemProps1.xml><?xml version="1.0" encoding="utf-8"?>
<ds:datastoreItem xmlns:ds="http://schemas.openxmlformats.org/officeDocument/2006/customXml" ds:itemID="{BDA2E1B5-2C97-42FD-8D8E-C349BEA4ADFF}"/>
</file>

<file path=customXml/itemProps2.xml><?xml version="1.0" encoding="utf-8"?>
<ds:datastoreItem xmlns:ds="http://schemas.openxmlformats.org/officeDocument/2006/customXml" ds:itemID="{87D02A7E-0C28-4E05-A13D-4CA304320210}"/>
</file>

<file path=customXml/itemProps3.xml><?xml version="1.0" encoding="utf-8"?>
<ds:datastoreItem xmlns:ds="http://schemas.openxmlformats.org/officeDocument/2006/customXml" ds:itemID="{5947C289-74DA-4F4D-AACC-746A52F51707}"/>
</file>

<file path=customXml/itemProps4.xml><?xml version="1.0" encoding="utf-8"?>
<ds:datastoreItem xmlns:ds="http://schemas.openxmlformats.org/officeDocument/2006/customXml" ds:itemID="{F40BEFBC-5165-470C-9262-1BB079949888}"/>
</file>

<file path=customXml/itemProps5.xml><?xml version="1.0" encoding="utf-8"?>
<ds:datastoreItem xmlns:ds="http://schemas.openxmlformats.org/officeDocument/2006/customXml" ds:itemID="{17BC2EB4-3B69-4E01-B901-18FD9E3C5F4B}"/>
</file>

<file path=customXml/itemProps6.xml><?xml version="1.0" encoding="utf-8"?>
<ds:datastoreItem xmlns:ds="http://schemas.openxmlformats.org/officeDocument/2006/customXml" ds:itemID="{9F8B8676-DF21-4495-BE81-CC4B9C4C09B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Summary </vt:lpstr>
      <vt:lpstr>Priority1 Building Renovation </vt:lpstr>
      <vt:lpstr>'Priority1 Building Renovation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AMK 16The</dc:creator>
  <cp:lastModifiedBy>Thinley Penjore</cp:lastModifiedBy>
  <cp:lastPrinted>2024-01-30T11:57:48Z</cp:lastPrinted>
  <dcterms:created xsi:type="dcterms:W3CDTF">2024-01-21T08:46:31Z</dcterms:created>
  <dcterms:modified xsi:type="dcterms:W3CDTF">2024-08-24T14:41:21Z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ies>
</file>