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RW815\Desktop\ITB-AFG-AFC-010-Supply of Saffron bulbs and Toolkits-2024\"/>
    </mc:Choice>
  </mc:AlternateContent>
  <xr:revisionPtr revIDLastSave="0" documentId="13_ncr:1_{EB99A402-2420-4E58-91ED-EE7B461E8F54}" xr6:coauthVersionLast="47" xr6:coauthVersionMax="47" xr10:uidLastSave="{00000000-0000-0000-0000-000000000000}"/>
  <bookViews>
    <workbookView xWindow="-108" yWindow="-108" windowWidth="23256" windowHeight="12456" xr2:uid="{00000000-000D-0000-FFFF-FFFF00000000}"/>
  </bookViews>
  <sheets>
    <sheet name="Annex A.2"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 l="1"/>
  <c r="H7" i="2"/>
  <c r="H6" i="2"/>
  <c r="H23" i="2"/>
  <c r="H22" i="2"/>
  <c r="H19" i="2"/>
  <c r="H17" i="2"/>
  <c r="H18" i="2"/>
  <c r="H16" i="2"/>
  <c r="H12" i="2"/>
  <c r="H8" i="2"/>
  <c r="H13" i="2" l="1"/>
</calcChain>
</file>

<file path=xl/sharedStrings.xml><?xml version="1.0" encoding="utf-8"?>
<sst xmlns="http://schemas.openxmlformats.org/spreadsheetml/2006/main" count="85" uniqueCount="53">
  <si>
    <t>#</t>
  </si>
  <si>
    <t>DDP INCOTERMS 2020</t>
  </si>
  <si>
    <t>DDP</t>
  </si>
  <si>
    <t>Ukrainian Hryvnia
Гривня</t>
  </si>
  <si>
    <t xml:space="preserve">Annex A.2 - DRC FINANCIAL BID FORM
</t>
  </si>
  <si>
    <t xml:space="preserve">Annex A.2 
Financial Bid 
</t>
  </si>
  <si>
    <t xml:space="preserve">Item Required </t>
  </si>
  <si>
    <t xml:space="preserve">Quantity offered </t>
  </si>
  <si>
    <t>Unit Price, AFN</t>
  </si>
  <si>
    <t>Total price, AFN</t>
  </si>
  <si>
    <t>AFN</t>
  </si>
  <si>
    <t xml:space="preserve">DRC to complete </t>
  </si>
  <si>
    <t xml:space="preserve">Delivery time required (days after PO signature):
</t>
  </si>
  <si>
    <t xml:space="preserve">Delivery Terms required:
</t>
  </si>
  <si>
    <t xml:space="preserve">Delivery Destination required:
</t>
  </si>
  <si>
    <t xml:space="preserve">Minimum bid validity period required:
</t>
  </si>
  <si>
    <t xml:space="preserve">Currency of Tender:
</t>
  </si>
  <si>
    <t xml:space="preserve">within 2-3 working days of placing order 
</t>
  </si>
  <si>
    <t>1</t>
  </si>
  <si>
    <t>2</t>
  </si>
  <si>
    <t>3</t>
  </si>
  <si>
    <t xml:space="preserve">Specification 
</t>
  </si>
  <si>
    <t>Total bid amount + Tax</t>
  </si>
  <si>
    <t xml:space="preserve">90 calendar days 
</t>
  </si>
  <si>
    <t>200 kits</t>
  </si>
  <si>
    <t xml:space="preserve">The Diammonium Phosphate (DAP) should be composed as follows:
Nitrogen: 15-18%
Phosphorus: 42-46%
Particle size: 1-4 mm
pH value: 6-7.2
کود دای پی امونیم فاسفیت (%  نایتروجن 15-18)
فاسفورس (42-46%)
اندازه دانه 1-4 میلی متر
مقدار اسید کود 6-7.2 </t>
  </si>
  <si>
    <t xml:space="preserve">IT should be as per Below standard requirements:
Nitrogen: 46%
Biuret: 1.5%
Moisture: 0.5%
Particle size: 2-4 mm        
یوریا 
 باید شامل مشخصات زیر باشد 
نایتروجن 46%  
1.5 % بیورت 
رطوبت 0.5%
اندازه دانه ی کود 2-4 میلی متر </t>
  </si>
  <si>
    <t>20000 Kgs</t>
  </si>
  <si>
    <t>1250 Kgs</t>
  </si>
  <si>
    <t>50 kits</t>
  </si>
  <si>
    <t>Annual Estimated Number of Quantity</t>
  </si>
  <si>
    <t xml:space="preserve">Supply and Delivery of DAP for Herat Province, Pashtun Zarghun District, and all villages
</t>
  </si>
  <si>
    <t>Supply and Delivery of The Urea for Herat Province, Pashtun Zarghun District, and all villages</t>
  </si>
  <si>
    <t>Supply and Delivery of Saffron bulbs 6 grams for Farah Province, Farah City and all central areas</t>
  </si>
  <si>
    <t xml:space="preserve">Supply and Delivery of DAP for Farah Province, Farah City and all central areas
</t>
  </si>
  <si>
    <t>Supply and Delivery of The Urea for Farah Province, Farah City and all central areas</t>
  </si>
  <si>
    <t xml:space="preserve">LOT # 2:  Supply and delivery of Saffron bulbs and Toolkits for Farah Province, Farah City </t>
  </si>
  <si>
    <t xml:space="preserve">Herat Province, Pashtun Zarghun District, and all villages
Farah Province, Farah City and all central areas  such ast  Shor Abad, Karizak, Shafal Koh, Qala Behbod, Naw Deh, Kok e Olia, Kokshib, Tewisk, Takht and Kora Gas wa Gholaman areas </t>
  </si>
  <si>
    <t>ITB reference number: ITB-AFG-HEA- 010-Supply and delivery of Saffron and Toolkits -2024</t>
  </si>
  <si>
    <t>LOT # 1.2 :  Supply and delivery of Saffron Toolkits for Herat Province  -Pashtun Zarghun</t>
  </si>
  <si>
    <t xml:space="preserve">Supply and delivery of tool kits </t>
  </si>
  <si>
    <t>Quality: The saffron bulbs should be clean, dry, free from disease, covered by fiber, and not scratched.
Size: Randomly select the bulbs, sort them, separate the small ones, and weigh them using an electronic scale. Each bulb should weigh to be  6 grams.
Saffron Bulbs peel should have higher thickness, a brown color, and a larger size.
Condition: The Saffron bulbs should not be scratched, show no signs of black around the body, and be free from any signs of being bitten by mice. They should not have injuries from being taken out of the ground, and should have a fungicide-free appearance with no black points.
Physical Inspection: Break the bulbs by hand to check for a colorful interior. The germination should not appear on the top of the saffron bulb, and the weight should not increase, which can be measured by the electronic scale.</t>
  </si>
  <si>
    <t xml:space="preserve">LOT # 2.1:  Supply and delivery of Saffron Toolkits for Farah Province, Farah City </t>
  </si>
  <si>
    <t xml:space="preserve">Supplier to Complete </t>
  </si>
  <si>
    <t>Supply and Delivery of Saffron bulbs 6 grams  Herat Province, Pashtun Zarghun District, and all villages</t>
  </si>
  <si>
    <t>LOT # 1 :  Supply and delivery of Saffron bulbs  and Toolkits for Herat Province  -Pashtun Zarghun</t>
  </si>
  <si>
    <t>See attached Annex F (list of item)  for more detail</t>
  </si>
  <si>
    <t>See attached Annex H (list  of item)  for more detail</t>
  </si>
  <si>
    <t>Quality: The saffron bulbs should be clean, dry, free from disease, covered by fiber, and not scratched.
Size: Randomly select the bulbs, sort them, separate the small ones, and weigh them using an electronic scale. Each bulb should weigh to be  6 grams.
Saffron Bulbs peel should have higher thickness, a brown color, and a larger size.
Condition: The Saffron bulbs should not be scratched, show no signs of black around the body, and be free from any signs of being bitten by mice. They should not have injuries from being taken out of the ground, and should have a fungicide-free appearance with no black points.
Physical Inspection: Break the bulbs by hand to check for a colorful interior. The germination should not appear on the top of the saffron bulb, and the weight should not increase, which can be measured by the electronic scale.
note: 80000 kgs is required for 2024 and the remaining kgs will be required from August - November 2025</t>
  </si>
  <si>
    <t>The Diammonium Phosphate (DAP) should be composed as follows:
Nitrogen: 15-18%
Phosphorus: 42-46%
Particle size: 1-4 mm
pH value: 6-7.2
کود دای پی امونیم فاسفیت (%  نایتروجن 15-18)
فاسفورس (42-46%)
اندازه دانه 1-4 میلی متر
مقدار اسید کود 6-7.2 
note: 5000 kgs is required for 2024 and the remaining kgs will be required from August - November 2025</t>
  </si>
  <si>
    <t>IT should be as per Below standard requirements:
Nitrogen: 46%
Biuret: 1.5%
Moisture: 0.5%
Particle size: 2-4 mm        
یوریا 
 باید شامل مشخصات زیر باشد 
نایتروجن 46%  
1.5 % بیورت 
رطوبت 0.5%
اندازه دانه ی کود 2-4 میلی متر 
note: 5000 kgs is required for 2024 and the remaining kgs will be required from August - November 2025</t>
  </si>
  <si>
    <t>140000 Kgs</t>
  </si>
  <si>
    <t xml:space="preserve">8750 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</si>
</sst>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color theme="1"/>
      <name val="Calibri"/>
      <family val="2"/>
    </font>
    <font>
      <sz val="10"/>
      <color theme="1"/>
      <name val="Calibri"/>
      <family val="2"/>
    </font>
    <font>
      <b/>
      <sz val="10"/>
      <name val="Calibri"/>
      <family val="2"/>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font>
    <font>
      <b/>
      <sz val="14"/>
      <color theme="1"/>
      <name val="Calibri"/>
      <family val="2"/>
      <scheme val="minor"/>
    </font>
    <font>
      <b/>
      <sz val="11"/>
      <color theme="1"/>
      <name val="Calibri"/>
      <family val="2"/>
    </font>
    <font>
      <sz val="11"/>
      <color theme="1"/>
      <name val="Calibri"/>
      <family val="2"/>
    </font>
    <font>
      <sz val="10"/>
      <color rgb="FF000000"/>
      <name val="Calibri"/>
      <family val="2"/>
    </font>
    <font>
      <sz val="14"/>
      <color theme="1"/>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s>
  <borders count="45">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thin">
        <color auto="1"/>
      </right>
      <top style="thin">
        <color auto="1"/>
      </top>
      <bottom style="thin">
        <color auto="1"/>
      </bottom>
      <diagonal/>
    </border>
    <border>
      <left/>
      <right style="medium">
        <color indexed="64"/>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thin">
        <color auto="1"/>
      </top>
      <bottom style="medium">
        <color indexed="64"/>
      </bottom>
      <diagonal/>
    </border>
    <border>
      <left/>
      <right/>
      <top/>
      <bottom style="thin">
        <color auto="1"/>
      </bottom>
      <diagonal/>
    </border>
    <border>
      <left/>
      <right style="medium">
        <color indexed="64"/>
      </right>
      <top/>
      <bottom style="thin">
        <color auto="1"/>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diagonal/>
    </border>
    <border>
      <left/>
      <right/>
      <top style="thin">
        <color auto="1"/>
      </top>
      <bottom/>
      <diagonal/>
    </border>
    <border>
      <left/>
      <right style="medium">
        <color indexed="64"/>
      </right>
      <top style="thin">
        <color auto="1"/>
      </top>
      <bottom/>
      <diagonal/>
    </border>
    <border>
      <left style="medium">
        <color indexed="64"/>
      </left>
      <right/>
      <top style="medium">
        <color indexed="64"/>
      </top>
      <bottom/>
      <diagonal/>
    </border>
    <border>
      <left/>
      <right/>
      <top style="medium">
        <color indexed="64"/>
      </top>
      <bottom/>
      <diagonal/>
    </border>
    <border>
      <left style="thin">
        <color auto="1"/>
      </left>
      <right/>
      <top style="thin">
        <color auto="1"/>
      </top>
      <bottom style="thin">
        <color auto="1"/>
      </bottom>
      <diagonal/>
    </border>
    <border>
      <left/>
      <right style="thin">
        <color auto="1"/>
      </right>
      <top/>
      <bottom style="medium">
        <color indexed="64"/>
      </bottom>
      <diagonal/>
    </border>
  </borders>
  <cellStyleXfs count="1">
    <xf numFmtId="0" fontId="0" fillId="0" borderId="0"/>
  </cellStyleXfs>
  <cellXfs count="96">
    <xf numFmtId="0" fontId="0" fillId="0" borderId="0" xfId="0"/>
    <xf numFmtId="1" fontId="2" fillId="0" borderId="6"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4" fillId="0" borderId="0" xfId="0" applyFont="1"/>
    <xf numFmtId="0" fontId="10" fillId="4" borderId="24"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6" fillId="0" borderId="0" xfId="0" applyFont="1"/>
    <xf numFmtId="0" fontId="6" fillId="0" borderId="0" xfId="0" applyFont="1" applyAlignment="1">
      <alignment horizontal="center" vertical="center"/>
    </xf>
    <xf numFmtId="0" fontId="10" fillId="0" borderId="4" xfId="0" applyFont="1" applyBorder="1" applyAlignment="1">
      <alignment horizontal="right" vertical="center" wrapText="1"/>
    </xf>
    <xf numFmtId="4" fontId="11" fillId="0" borderId="4"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10" fillId="4"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 fontId="2" fillId="0" borderId="16" xfId="0" applyNumberFormat="1" applyFont="1" applyBorder="1" applyAlignment="1">
      <alignment horizontal="center" vertical="center" wrapText="1"/>
    </xf>
    <xf numFmtId="0" fontId="8" fillId="3" borderId="4"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4" xfId="0" applyFont="1" applyFill="1" applyBorder="1" applyAlignment="1">
      <alignment horizontal="center" vertical="center" wrapText="1"/>
    </xf>
    <xf numFmtId="0" fontId="8" fillId="6" borderId="35" xfId="0" applyFont="1" applyFill="1" applyBorder="1" applyAlignment="1">
      <alignment horizontal="left" vertical="center" wrapText="1"/>
    </xf>
    <xf numFmtId="0" fontId="8" fillId="6" borderId="36" xfId="0" applyFont="1" applyFill="1" applyBorder="1" applyAlignment="1">
      <alignment horizontal="left" vertical="center" wrapText="1"/>
    </xf>
    <xf numFmtId="0" fontId="8" fillId="6" borderId="37"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2" fillId="0" borderId="4" xfId="0" applyFont="1" applyBorder="1" applyAlignment="1">
      <alignment horizontal="left" vertical="center" wrapText="1"/>
    </xf>
    <xf numFmtId="0" fontId="2" fillId="0" borderId="4" xfId="0" applyFont="1" applyBorder="1" applyAlignment="1">
      <alignment horizontal="left" vertical="center" wrapText="1"/>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8" fillId="6" borderId="41" xfId="0" applyFont="1" applyFill="1" applyBorder="1" applyAlignment="1">
      <alignment horizontal="left" vertical="center" wrapText="1"/>
    </xf>
    <xf numFmtId="0" fontId="8" fillId="6" borderId="42" xfId="0" applyFont="1" applyFill="1" applyBorder="1" applyAlignment="1">
      <alignment horizontal="left" vertical="center" wrapText="1"/>
    </xf>
    <xf numFmtId="0" fontId="8" fillId="6" borderId="10" xfId="0" applyFont="1" applyFill="1" applyBorder="1" applyAlignment="1">
      <alignment horizontal="left" vertical="center" wrapText="1"/>
    </xf>
    <xf numFmtId="0" fontId="10" fillId="0" borderId="13" xfId="0" applyFont="1" applyBorder="1" applyAlignment="1">
      <alignment horizontal="left" vertical="center" wrapText="1"/>
    </xf>
    <xf numFmtId="0" fontId="10" fillId="0" borderId="1" xfId="0" applyFont="1" applyBorder="1" applyAlignment="1">
      <alignment horizontal="left" vertical="center" wrapText="1"/>
    </xf>
    <xf numFmtId="0" fontId="10" fillId="0" borderId="44" xfId="0" applyFont="1" applyBorder="1" applyAlignment="1">
      <alignment horizontal="left" vertical="center" wrapText="1"/>
    </xf>
    <xf numFmtId="0" fontId="8" fillId="6" borderId="11" xfId="0" applyFont="1" applyFill="1" applyBorder="1" applyAlignment="1">
      <alignment horizontal="left" vertical="center" wrapText="1"/>
    </xf>
    <xf numFmtId="0" fontId="8" fillId="6" borderId="0" xfId="0" applyFont="1" applyFill="1" applyAlignment="1">
      <alignment horizontal="left" vertical="center" wrapText="1"/>
    </xf>
    <xf numFmtId="0" fontId="8" fillId="6" borderId="12" xfId="0" applyFont="1" applyFill="1" applyBorder="1" applyAlignment="1">
      <alignment horizontal="left" vertical="center" wrapText="1"/>
    </xf>
    <xf numFmtId="49" fontId="1" fillId="0" borderId="8" xfId="0" applyNumberFormat="1" applyFont="1" applyBorder="1" applyAlignment="1">
      <alignment horizontal="left" vertical="center" wrapText="1"/>
    </xf>
    <xf numFmtId="0" fontId="13" fillId="3" borderId="43" xfId="0" applyFont="1" applyFill="1" applyBorder="1" applyAlignment="1">
      <alignment horizontal="left" vertical="center" wrapText="1"/>
    </xf>
    <xf numFmtId="0" fontId="13" fillId="3" borderId="6" xfId="0" applyFont="1" applyFill="1" applyBorder="1" applyAlignment="1">
      <alignment horizontal="left" vertical="center" wrapText="1"/>
    </xf>
    <xf numFmtId="0" fontId="10" fillId="0" borderId="4" xfId="0" applyFont="1" applyBorder="1" applyAlignment="1">
      <alignment horizontal="left" vertical="center" wrapText="1"/>
    </xf>
    <xf numFmtId="0" fontId="5" fillId="5" borderId="13"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1" fillId="3" borderId="27" xfId="0" applyFont="1" applyFill="1" applyBorder="1" applyAlignment="1">
      <alignment horizontal="left" vertical="center" wrapText="1"/>
    </xf>
    <xf numFmtId="0" fontId="1" fillId="3" borderId="28" xfId="0" applyFont="1" applyFill="1" applyBorder="1" applyAlignment="1">
      <alignment horizontal="left" vertical="center" wrapText="1"/>
    </xf>
    <xf numFmtId="49" fontId="1" fillId="0" borderId="4" xfId="0" applyNumberFormat="1"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 fillId="0" borderId="5" xfId="0" applyFont="1" applyBorder="1" applyAlignment="1">
      <alignment horizontal="left"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40"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2</xdr:col>
      <xdr:colOff>1323136</xdr:colOff>
      <xdr:row>1</xdr:row>
      <xdr:rowOff>369794</xdr:rowOff>
    </xdr:to>
    <xdr:pic>
      <xdr:nvPicPr>
        <xdr:cNvPr id="2" name="Picture 1">
          <a:extLst>
            <a:ext uri="{FF2B5EF4-FFF2-40B4-BE49-F238E27FC236}">
              <a16:creationId xmlns:a16="http://schemas.microsoft.com/office/drawing/2014/main" id="{259A5A5B-8911-44C9-B4CA-133E46895A66}"/>
            </a:ext>
          </a:extLst>
        </xdr:cNvPr>
        <xdr:cNvPicPr>
          <a:picLocks noChangeAspect="1"/>
        </xdr:cNvPicPr>
      </xdr:nvPicPr>
      <xdr:blipFill>
        <a:blip xmlns:r="http://schemas.openxmlformats.org/officeDocument/2006/relationships" r:embed="rId1"/>
        <a:stretch>
          <a:fillRect/>
        </a:stretch>
      </xdr:blipFill>
      <xdr:spPr>
        <a:xfrm>
          <a:off x="112060" y="64060"/>
          <a:ext cx="1980696" cy="80865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F1D74-4672-4663-8FB9-3A568504AA95}">
  <sheetPr>
    <pageSetUpPr fitToPage="1"/>
  </sheetPr>
  <dimension ref="A1:H37"/>
  <sheetViews>
    <sheetView tabSelected="1" topLeftCell="A17" zoomScale="70" zoomScaleNormal="70" zoomScaleSheetLayoutView="70" workbookViewId="0">
      <selection activeCell="D8" sqref="D8"/>
    </sheetView>
  </sheetViews>
  <sheetFormatPr defaultRowHeight="14.4" x14ac:dyDescent="0.3"/>
  <cols>
    <col min="1" max="1" width="6.6640625" customWidth="1"/>
    <col min="2" max="2" width="4.44140625" customWidth="1"/>
    <col min="3" max="3" width="39.44140625" customWidth="1"/>
    <col min="4" max="4" width="44.33203125" customWidth="1"/>
    <col min="5" max="5" width="23.33203125" customWidth="1"/>
    <col min="6" max="6" width="22.33203125" customWidth="1"/>
    <col min="7" max="7" width="23.6640625" customWidth="1"/>
    <col min="8" max="8" width="21.6640625" customWidth="1"/>
  </cols>
  <sheetData>
    <row r="1" spans="1:8" ht="40.200000000000003" customHeight="1" thickBot="1" x14ac:dyDescent="0.35">
      <c r="A1" s="31"/>
      <c r="B1" s="32"/>
      <c r="C1" s="33"/>
      <c r="D1" s="44" t="s">
        <v>4</v>
      </c>
      <c r="E1" s="45"/>
      <c r="F1" s="45"/>
      <c r="G1" s="46"/>
      <c r="H1" s="37" t="s">
        <v>5</v>
      </c>
    </row>
    <row r="2" spans="1:8" ht="36.450000000000003" customHeight="1" thickBot="1" x14ac:dyDescent="0.35">
      <c r="A2" s="34"/>
      <c r="B2" s="35"/>
      <c r="C2" s="36"/>
      <c r="D2" s="47" t="s">
        <v>38</v>
      </c>
      <c r="E2" s="48"/>
      <c r="F2" s="48"/>
      <c r="G2" s="49"/>
      <c r="H2" s="38"/>
    </row>
    <row r="3" spans="1:8" s="11" customFormat="1" ht="18.600000000000001" thickBot="1" x14ac:dyDescent="0.4">
      <c r="A3" s="39" t="s">
        <v>11</v>
      </c>
      <c r="B3" s="40"/>
      <c r="C3" s="40"/>
      <c r="D3" s="40"/>
      <c r="E3" s="41"/>
      <c r="F3" s="42" t="s">
        <v>43</v>
      </c>
      <c r="G3" s="42"/>
      <c r="H3" s="43"/>
    </row>
    <row r="4" spans="1:8" s="12" customFormat="1" ht="29.7" customHeight="1" thickBot="1" x14ac:dyDescent="0.35">
      <c r="A4" s="24" t="s">
        <v>45</v>
      </c>
      <c r="B4" s="25"/>
      <c r="C4" s="25"/>
      <c r="D4" s="25"/>
      <c r="E4" s="25"/>
      <c r="F4" s="25"/>
      <c r="G4" s="25"/>
      <c r="H4" s="26"/>
    </row>
    <row r="5" spans="1:8" s="11" customFormat="1" ht="28.8" x14ac:dyDescent="0.35">
      <c r="A5" s="5" t="s">
        <v>0</v>
      </c>
      <c r="B5" s="27" t="s">
        <v>6</v>
      </c>
      <c r="C5" s="28"/>
      <c r="D5" s="6" t="s">
        <v>21</v>
      </c>
      <c r="E5" s="7" t="s">
        <v>30</v>
      </c>
      <c r="F5" s="9" t="s">
        <v>7</v>
      </c>
      <c r="G5" s="8" t="s">
        <v>8</v>
      </c>
      <c r="H5" s="10" t="s">
        <v>9</v>
      </c>
    </row>
    <row r="6" spans="1:8" s="11" customFormat="1" ht="371.4" customHeight="1" x14ac:dyDescent="0.35">
      <c r="A6" s="15" t="s">
        <v>18</v>
      </c>
      <c r="B6" s="29" t="s">
        <v>44</v>
      </c>
      <c r="C6" s="30"/>
      <c r="D6" s="18" t="s">
        <v>48</v>
      </c>
      <c r="E6" s="19" t="s">
        <v>51</v>
      </c>
      <c r="F6" s="1"/>
      <c r="G6" s="2"/>
      <c r="H6" s="3">
        <f>G6*140000</f>
        <v>0</v>
      </c>
    </row>
    <row r="7" spans="1:8" s="11" customFormat="1" ht="179.4" x14ac:dyDescent="0.35">
      <c r="A7" s="15" t="s">
        <v>19</v>
      </c>
      <c r="B7" s="29" t="s">
        <v>31</v>
      </c>
      <c r="C7" s="29"/>
      <c r="D7" s="18" t="s">
        <v>49</v>
      </c>
      <c r="E7" s="19" t="s">
        <v>52</v>
      </c>
      <c r="F7" s="1"/>
      <c r="G7" s="2"/>
      <c r="H7" s="3">
        <f>G7*8750</f>
        <v>0</v>
      </c>
    </row>
    <row r="8" spans="1:8" s="11" customFormat="1" ht="193.2" x14ac:dyDescent="0.35">
      <c r="A8" s="15" t="s">
        <v>20</v>
      </c>
      <c r="B8" s="29" t="s">
        <v>32</v>
      </c>
      <c r="C8" s="29"/>
      <c r="D8" s="18" t="s">
        <v>50</v>
      </c>
      <c r="E8" s="19" t="s">
        <v>52</v>
      </c>
      <c r="F8" s="1"/>
      <c r="G8" s="2"/>
      <c r="H8" s="3">
        <f t="shared" ref="H8" si="0">G8*F8</f>
        <v>0</v>
      </c>
    </row>
    <row r="9" spans="1:8" s="11" customFormat="1" ht="18" x14ac:dyDescent="0.35">
      <c r="A9" s="60" t="s">
        <v>22</v>
      </c>
      <c r="B9" s="60"/>
      <c r="C9" s="60"/>
      <c r="D9" s="60"/>
      <c r="E9" s="60"/>
      <c r="F9" s="60"/>
      <c r="G9" s="60"/>
      <c r="H9" s="20">
        <f>SUM(H6:H8)</f>
        <v>0</v>
      </c>
    </row>
    <row r="10" spans="1:8" s="11" customFormat="1" ht="18.600000000000001" thickBot="1" x14ac:dyDescent="0.4">
      <c r="A10" s="57" t="s">
        <v>39</v>
      </c>
      <c r="B10" s="58"/>
      <c r="C10" s="58"/>
      <c r="D10" s="58"/>
      <c r="E10" s="58"/>
      <c r="F10" s="58"/>
      <c r="G10" s="58"/>
      <c r="H10" s="59"/>
    </row>
    <row r="11" spans="1:8" s="11" customFormat="1" ht="28.8" x14ac:dyDescent="0.35">
      <c r="A11" s="5" t="s">
        <v>0</v>
      </c>
      <c r="B11" s="27" t="s">
        <v>6</v>
      </c>
      <c r="C11" s="28"/>
      <c r="D11" s="6" t="s">
        <v>21</v>
      </c>
      <c r="E11" s="7" t="s">
        <v>30</v>
      </c>
      <c r="F11" s="9" t="s">
        <v>7</v>
      </c>
      <c r="G11" s="8" t="s">
        <v>8</v>
      </c>
      <c r="H11" s="10" t="s">
        <v>9</v>
      </c>
    </row>
    <row r="12" spans="1:8" s="11" customFormat="1" ht="36" x14ac:dyDescent="0.35">
      <c r="A12" s="23">
        <v>1</v>
      </c>
      <c r="B12" s="61" t="s">
        <v>40</v>
      </c>
      <c r="C12" s="62"/>
      <c r="D12" s="22" t="s">
        <v>46</v>
      </c>
      <c r="E12" s="23" t="s">
        <v>24</v>
      </c>
      <c r="F12" s="21"/>
      <c r="G12" s="21"/>
      <c r="H12" s="3">
        <f>G12*F12</f>
        <v>0</v>
      </c>
    </row>
    <row r="13" spans="1:8" s="11" customFormat="1" ht="34.5" customHeight="1" thickBot="1" x14ac:dyDescent="0.4">
      <c r="A13" s="54" t="s">
        <v>22</v>
      </c>
      <c r="B13" s="55"/>
      <c r="C13" s="55"/>
      <c r="D13" s="55"/>
      <c r="E13" s="55"/>
      <c r="F13" s="55"/>
      <c r="G13" s="56"/>
      <c r="H13" s="3">
        <f>SUM(H6:H10)</f>
        <v>0</v>
      </c>
    </row>
    <row r="14" spans="1:8" s="11" customFormat="1" ht="34.5" customHeight="1" x14ac:dyDescent="0.35">
      <c r="A14" s="51" t="s">
        <v>36</v>
      </c>
      <c r="B14" s="52"/>
      <c r="C14" s="52"/>
      <c r="D14" s="52"/>
      <c r="E14" s="52"/>
      <c r="F14" s="52"/>
      <c r="G14" s="52"/>
      <c r="H14" s="53"/>
    </row>
    <row r="15" spans="1:8" s="11" customFormat="1" ht="34.5" customHeight="1" x14ac:dyDescent="0.35">
      <c r="A15" s="16" t="s">
        <v>0</v>
      </c>
      <c r="B15" s="50" t="s">
        <v>6</v>
      </c>
      <c r="C15" s="50"/>
      <c r="D15" s="16" t="s">
        <v>21</v>
      </c>
      <c r="E15" s="16" t="s">
        <v>30</v>
      </c>
      <c r="F15" s="17" t="s">
        <v>7</v>
      </c>
      <c r="G15" s="17" t="s">
        <v>8</v>
      </c>
      <c r="H15" s="17" t="s">
        <v>9</v>
      </c>
    </row>
    <row r="16" spans="1:8" s="11" customFormat="1" ht="300" customHeight="1" x14ac:dyDescent="0.35">
      <c r="A16" s="15" t="s">
        <v>18</v>
      </c>
      <c r="B16" s="29" t="s">
        <v>33</v>
      </c>
      <c r="C16" s="30"/>
      <c r="D16" s="18" t="s">
        <v>41</v>
      </c>
      <c r="E16" s="19" t="s">
        <v>27</v>
      </c>
      <c r="F16" s="13"/>
      <c r="G16" s="13"/>
      <c r="H16" s="14">
        <f>G16*F16</f>
        <v>0</v>
      </c>
    </row>
    <row r="17" spans="1:8" s="11" customFormat="1" ht="138" x14ac:dyDescent="0.35">
      <c r="A17" s="15" t="s">
        <v>19</v>
      </c>
      <c r="B17" s="29" t="s">
        <v>34</v>
      </c>
      <c r="C17" s="29"/>
      <c r="D17" s="18" t="s">
        <v>25</v>
      </c>
      <c r="E17" s="19" t="s">
        <v>28</v>
      </c>
      <c r="F17" s="13"/>
      <c r="G17" s="13"/>
      <c r="H17" s="14">
        <f t="shared" ref="H17:H18" si="1">G17*F17</f>
        <v>0</v>
      </c>
    </row>
    <row r="18" spans="1:8" s="11" customFormat="1" ht="151.80000000000001" x14ac:dyDescent="0.35">
      <c r="A18" s="15" t="s">
        <v>20</v>
      </c>
      <c r="B18" s="29" t="s">
        <v>35</v>
      </c>
      <c r="C18" s="29"/>
      <c r="D18" s="18" t="s">
        <v>26</v>
      </c>
      <c r="E18" s="19" t="s">
        <v>28</v>
      </c>
      <c r="F18" s="13"/>
      <c r="G18" s="13"/>
      <c r="H18" s="14">
        <f t="shared" si="1"/>
        <v>0</v>
      </c>
    </row>
    <row r="19" spans="1:8" s="11" customFormat="1" ht="18" x14ac:dyDescent="0.35">
      <c r="A19" s="75" t="s">
        <v>22</v>
      </c>
      <c r="B19" s="75"/>
      <c r="C19" s="75"/>
      <c r="D19" s="75"/>
      <c r="E19" s="75"/>
      <c r="F19" s="75"/>
      <c r="G19" s="75"/>
      <c r="H19" s="14">
        <f>SUM(H16:H18)</f>
        <v>0</v>
      </c>
    </row>
    <row r="20" spans="1:8" s="11" customFormat="1" ht="18" x14ac:dyDescent="0.35">
      <c r="A20" s="57" t="s">
        <v>42</v>
      </c>
      <c r="B20" s="58"/>
      <c r="C20" s="58"/>
      <c r="D20" s="58"/>
      <c r="E20" s="58"/>
      <c r="F20" s="58"/>
      <c r="G20" s="58"/>
      <c r="H20" s="59"/>
    </row>
    <row r="21" spans="1:8" s="11" customFormat="1" ht="28.8" x14ac:dyDescent="0.35">
      <c r="A21" s="16" t="s">
        <v>0</v>
      </c>
      <c r="B21" s="50" t="s">
        <v>6</v>
      </c>
      <c r="C21" s="50"/>
      <c r="D21" s="16" t="s">
        <v>21</v>
      </c>
      <c r="E21" s="16" t="s">
        <v>30</v>
      </c>
      <c r="F21" s="17" t="s">
        <v>7</v>
      </c>
      <c r="G21" s="17" t="s">
        <v>8</v>
      </c>
      <c r="H21" s="17" t="s">
        <v>9</v>
      </c>
    </row>
    <row r="22" spans="1:8" s="11" customFormat="1" ht="36" x14ac:dyDescent="0.35">
      <c r="A22" s="15" t="s">
        <v>18</v>
      </c>
      <c r="B22" s="61" t="s">
        <v>40</v>
      </c>
      <c r="C22" s="62"/>
      <c r="D22" s="22" t="s">
        <v>47</v>
      </c>
      <c r="E22" s="23" t="s">
        <v>29</v>
      </c>
      <c r="F22" s="13"/>
      <c r="G22" s="13"/>
      <c r="H22" s="14">
        <f>G22*F22</f>
        <v>0</v>
      </c>
    </row>
    <row r="23" spans="1:8" s="11" customFormat="1" ht="34.5" customHeight="1" x14ac:dyDescent="0.35">
      <c r="A23" s="63" t="s">
        <v>22</v>
      </c>
      <c r="B23" s="63"/>
      <c r="C23" s="63"/>
      <c r="D23" s="63"/>
      <c r="E23" s="63"/>
      <c r="F23" s="63"/>
      <c r="G23" s="63"/>
      <c r="H23" s="14">
        <f>SUM(H22)</f>
        <v>0</v>
      </c>
    </row>
    <row r="24" spans="1:8" s="4" customFormat="1" ht="18.600000000000001" thickBot="1" x14ac:dyDescent="0.4">
      <c r="A24" s="64" t="s">
        <v>11</v>
      </c>
      <c r="B24" s="65"/>
      <c r="C24" s="65"/>
      <c r="D24" s="65"/>
      <c r="E24" s="66"/>
      <c r="F24" s="67"/>
      <c r="G24" s="67"/>
      <c r="H24" s="68"/>
    </row>
    <row r="25" spans="1:8" ht="31.95" customHeight="1" x14ac:dyDescent="0.3">
      <c r="A25" s="69" t="s">
        <v>12</v>
      </c>
      <c r="B25" s="70"/>
      <c r="C25" s="70"/>
      <c r="D25" s="71" t="s">
        <v>17</v>
      </c>
      <c r="E25" s="72"/>
      <c r="F25" s="73"/>
      <c r="G25" s="73"/>
      <c r="H25" s="74"/>
    </row>
    <row r="26" spans="1:8" ht="26.4" customHeight="1" x14ac:dyDescent="0.3">
      <c r="A26" s="76" t="s">
        <v>13</v>
      </c>
      <c r="B26" s="77"/>
      <c r="C26" s="77"/>
      <c r="D26" s="30" t="s">
        <v>1</v>
      </c>
      <c r="E26" s="78" t="s">
        <v>2</v>
      </c>
      <c r="F26" s="79"/>
      <c r="G26" s="79"/>
      <c r="H26" s="80"/>
    </row>
    <row r="27" spans="1:8" ht="67.8" customHeight="1" x14ac:dyDescent="0.3">
      <c r="A27" s="76" t="s">
        <v>14</v>
      </c>
      <c r="B27" s="77"/>
      <c r="C27" s="77"/>
      <c r="D27" s="30" t="s">
        <v>37</v>
      </c>
      <c r="E27" s="78"/>
      <c r="F27" s="79"/>
      <c r="G27" s="79"/>
      <c r="H27" s="80"/>
    </row>
    <row r="28" spans="1:8" ht="31.95" customHeight="1" x14ac:dyDescent="0.3">
      <c r="A28" s="76" t="s">
        <v>15</v>
      </c>
      <c r="B28" s="77"/>
      <c r="C28" s="77"/>
      <c r="D28" s="30" t="s">
        <v>23</v>
      </c>
      <c r="E28" s="78">
        <v>30</v>
      </c>
      <c r="F28" s="79"/>
      <c r="G28" s="79"/>
      <c r="H28" s="80"/>
    </row>
    <row r="29" spans="1:8" ht="37.950000000000003" customHeight="1" x14ac:dyDescent="0.3">
      <c r="A29" s="76" t="s">
        <v>16</v>
      </c>
      <c r="B29" s="77"/>
      <c r="C29" s="77"/>
      <c r="D29" s="30" t="s">
        <v>10</v>
      </c>
      <c r="E29" s="78" t="s">
        <v>3</v>
      </c>
      <c r="F29" s="79"/>
      <c r="G29" s="79"/>
      <c r="H29" s="80"/>
    </row>
    <row r="30" spans="1:8" ht="27.6" customHeight="1" x14ac:dyDescent="0.3">
      <c r="A30" s="81"/>
      <c r="B30" s="82"/>
      <c r="C30" s="82"/>
      <c r="D30" s="82"/>
      <c r="E30" s="83"/>
      <c r="F30" s="90"/>
      <c r="G30" s="90"/>
      <c r="H30" s="91"/>
    </row>
    <row r="31" spans="1:8" x14ac:dyDescent="0.3">
      <c r="A31" s="84"/>
      <c r="B31" s="85"/>
      <c r="C31" s="85"/>
      <c r="D31" s="85"/>
      <c r="E31" s="86"/>
      <c r="F31" s="92"/>
      <c r="G31" s="92"/>
      <c r="H31" s="93"/>
    </row>
    <row r="32" spans="1:8" ht="31.5" customHeight="1" x14ac:dyDescent="0.3">
      <c r="A32" s="84"/>
      <c r="B32" s="85"/>
      <c r="C32" s="85"/>
      <c r="D32" s="85"/>
      <c r="E32" s="86"/>
      <c r="F32" s="92"/>
      <c r="G32" s="92"/>
      <c r="H32" s="93"/>
    </row>
    <row r="33" spans="1:8" ht="31.5" customHeight="1" x14ac:dyDescent="0.3">
      <c r="A33" s="84"/>
      <c r="B33" s="85"/>
      <c r="C33" s="85"/>
      <c r="D33" s="85"/>
      <c r="E33" s="86"/>
      <c r="F33" s="92"/>
      <c r="G33" s="92"/>
      <c r="H33" s="93"/>
    </row>
    <row r="34" spans="1:8" x14ac:dyDescent="0.3">
      <c r="A34" s="84"/>
      <c r="B34" s="85"/>
      <c r="C34" s="85"/>
      <c r="D34" s="85"/>
      <c r="E34" s="86"/>
      <c r="F34" s="92"/>
      <c r="G34" s="92"/>
      <c r="H34" s="93"/>
    </row>
    <row r="35" spans="1:8" ht="15" thickBot="1" x14ac:dyDescent="0.35">
      <c r="A35" s="87"/>
      <c r="B35" s="88"/>
      <c r="C35" s="88"/>
      <c r="D35" s="88"/>
      <c r="E35" s="89"/>
      <c r="F35" s="94"/>
      <c r="G35" s="94"/>
      <c r="H35" s="95"/>
    </row>
    <row r="37" spans="1:8" ht="13.95" customHeight="1" x14ac:dyDescent="0.3"/>
  </sheetData>
  <protectedRanges>
    <protectedRange sqref="A1 D25 D26:E29 F25:H35 F14 G13:H14 C13:E14 B4 D4:H4 A13 F6:H9 G23:H23 C23:E23 A23 B10 D10:H10 B12 D12:H12 C20:H20 F16:H19 B22 D22:H22" name="Område1"/>
    <protectedRange sqref="A30:B30" name="Område1_1"/>
    <protectedRange sqref="B6:B9" name="Område1_4"/>
    <protectedRange sqref="D6 D9" name="Område1_2_1_1"/>
    <protectedRange sqref="E9" name="Område1_2_3"/>
    <protectedRange sqref="B16:B19" name="Område1_5"/>
    <protectedRange sqref="D16:D19" name="Område1_2_1_2"/>
    <protectedRange sqref="E16:E19" name="Område1_2_2_1"/>
    <protectedRange sqref="D7:D8" name="Område1_2_1"/>
    <protectedRange sqref="E6:E8" name="Område1_2"/>
  </protectedRanges>
  <mergeCells count="50">
    <mergeCell ref="A30:E35"/>
    <mergeCell ref="F30:H30"/>
    <mergeCell ref="F31:H31"/>
    <mergeCell ref="F32:H32"/>
    <mergeCell ref="F33:H33"/>
    <mergeCell ref="F34:H34"/>
    <mergeCell ref="F35:H35"/>
    <mergeCell ref="A28:C28"/>
    <mergeCell ref="D28:E28"/>
    <mergeCell ref="F28:H28"/>
    <mergeCell ref="A29:C29"/>
    <mergeCell ref="D29:E29"/>
    <mergeCell ref="F29:H29"/>
    <mergeCell ref="A26:C26"/>
    <mergeCell ref="D26:E26"/>
    <mergeCell ref="F26:H26"/>
    <mergeCell ref="A27:C27"/>
    <mergeCell ref="D27:E27"/>
    <mergeCell ref="F27:H27"/>
    <mergeCell ref="A23:G23"/>
    <mergeCell ref="B16:C16"/>
    <mergeCell ref="A24:E24"/>
    <mergeCell ref="F24:H24"/>
    <mergeCell ref="A25:C25"/>
    <mergeCell ref="D25:E25"/>
    <mergeCell ref="F25:H25"/>
    <mergeCell ref="A20:H20"/>
    <mergeCell ref="B21:C21"/>
    <mergeCell ref="B22:C22"/>
    <mergeCell ref="A19:G19"/>
    <mergeCell ref="B17:C17"/>
    <mergeCell ref="B18:C18"/>
    <mergeCell ref="B15:C15"/>
    <mergeCell ref="B7:C7"/>
    <mergeCell ref="B8:C8"/>
    <mergeCell ref="A14:H14"/>
    <mergeCell ref="A13:G13"/>
    <mergeCell ref="A10:H10"/>
    <mergeCell ref="A9:G9"/>
    <mergeCell ref="B12:C12"/>
    <mergeCell ref="B11:C11"/>
    <mergeCell ref="A4:H4"/>
    <mergeCell ref="B5:C5"/>
    <mergeCell ref="B6:C6"/>
    <mergeCell ref="A1:C2"/>
    <mergeCell ref="H1:H2"/>
    <mergeCell ref="A3:E3"/>
    <mergeCell ref="F3:H3"/>
    <mergeCell ref="D1:G1"/>
    <mergeCell ref="D2:G2"/>
  </mergeCells>
  <pageMargins left="0.70866141732283505" right="0.70866141732283505" top="0.74803149606299202" bottom="0.74803149606299202" header="0.31496062992126" footer="0.31496062992126"/>
  <pageSetup paperSize="9" scale="52"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14C3634-A6E4-4D83-8F5E-A6303C6D0ECF}">
  <ds:schemaRefs>
    <ds:schemaRef ds:uri="http://schemas.microsoft.com/sharepoint/v3/contenttype/forms"/>
  </ds:schemaRefs>
</ds:datastoreItem>
</file>

<file path=customXml/itemProps2.xml><?xml version="1.0" encoding="utf-8"?>
<ds:datastoreItem xmlns:ds="http://schemas.openxmlformats.org/officeDocument/2006/customXml" ds:itemID="{AE755F26-1E63-4A43-9A0B-681F1CEF71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D7E2B81-AEF8-44DF-A330-E2FB22C50AFF}">
  <ds:schemaRefs>
    <ds:schemaRef ds:uri="http://purl.org/dc/terms/"/>
    <ds:schemaRef ds:uri="http://purl.org/dc/elements/1.1/"/>
    <ds:schemaRef ds:uri="http://www.w3.org/XML/1998/namespace"/>
    <ds:schemaRef ds:uri="a3c3f228-6772-4047-ad90-2f0678439fc9"/>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df39d53a-21ec-4f19-b819-c17052708e1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Hamidullah Sediqi</cp:lastModifiedBy>
  <cp:revision/>
  <cp:lastPrinted>2024-05-21T05:19:14Z</cp:lastPrinted>
  <dcterms:created xsi:type="dcterms:W3CDTF">2018-12-06T15:18:10Z</dcterms:created>
  <dcterms:modified xsi:type="dcterms:W3CDTF">2024-08-22T11:44:12Z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