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84- Jawzjan\"/>
    </mc:Choice>
  </mc:AlternateContent>
  <xr:revisionPtr revIDLastSave="0" documentId="13_ncr:1_{AEEA0974-6FC7-4F6B-9BF4-2B0BEE92B171}"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'Micsellaneous-MRF'!$A$1:$G$46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6" l="1"/>
  <c r="G21" i="6"/>
  <c r="G20" i="6"/>
  <c r="G19" i="6"/>
  <c r="G18" i="6"/>
  <c r="G17" i="6"/>
  <c r="G15" i="6"/>
  <c r="G10" i="6"/>
  <c r="G9" i="6"/>
  <c r="G7" i="6"/>
  <c r="G14" i="6"/>
  <c r="G13" i="6"/>
  <c r="G12" i="6"/>
  <c r="G8" i="6"/>
  <c r="G6" i="6"/>
  <c r="G28" i="6"/>
  <c r="G5" i="6"/>
  <c r="G11" i="6"/>
  <c r="G16" i="6"/>
  <c r="G22" i="6"/>
  <c r="G23" i="6"/>
  <c r="G24" i="6"/>
  <c r="G26" i="6"/>
  <c r="G27" i="6"/>
  <c r="G29" i="6" l="1"/>
</calcChain>
</file>

<file path=xl/sharedStrings.xml><?xml version="1.0" encoding="utf-8"?>
<sst xmlns="http://schemas.openxmlformats.org/spreadsheetml/2006/main" count="90" uniqueCount="76">
  <si>
    <t>UOM</t>
  </si>
  <si>
    <t>S/No.</t>
  </si>
  <si>
    <t>QTY</t>
  </si>
  <si>
    <t>Total Amount in Words:</t>
  </si>
  <si>
    <t>Vendor details:</t>
  </si>
  <si>
    <t>Unit Price 
(AFN)</t>
  </si>
  <si>
    <t>Total Amount 
(AFN)</t>
  </si>
  <si>
    <t>Annexure A</t>
  </si>
  <si>
    <t>Item Descriptions</t>
  </si>
  <si>
    <t>m3</t>
  </si>
  <si>
    <t>kg</t>
  </si>
  <si>
    <t>m2</t>
  </si>
  <si>
    <t>بیل چینای معه دسته چوبی وزن یک کیلو گرام</t>
  </si>
  <si>
    <t>مارتول معه دسته چوبی وزن سه کیلو گرام</t>
  </si>
  <si>
    <t>کلند چینای معه دسته چوبی ان با وزن ۱.۸ کیلو گرام</t>
  </si>
  <si>
    <t>کراچی دستی پروفیل دبل با تایر ایرانی</t>
  </si>
  <si>
    <t>Scissors for gabion wire cutting</t>
  </si>
  <si>
    <t>قیچی برای قطع کردن سیم ۳ و ۴ میلی متر گبیون</t>
  </si>
  <si>
    <t>Clip tool for gabion wire bending</t>
  </si>
  <si>
    <t>پلاس برای قالب کردن سیم ۳ و ۴ میلی متر گبیون</t>
  </si>
  <si>
    <t>Fine Sand (Washed and Regressed for pointing)</t>
  </si>
  <si>
    <t>ریگ نرم شسته و ریگریشن شده برای هنگاف</t>
  </si>
  <si>
    <t xml:space="preserve"> Formwork</t>
  </si>
  <si>
    <t>قالب</t>
  </si>
  <si>
    <t>Sand For PCC, brick work (Washed and Regressed)</t>
  </si>
  <si>
    <t>ریگ دانه دار برای کانکریت و خشت کاری (شسته و ریگریشن شده)</t>
  </si>
  <si>
    <t>Gravel For PCC (Washed and Regressed)</t>
  </si>
  <si>
    <t>جغل نخودی و بادامی شسته و ریگریشن شده</t>
  </si>
  <si>
    <t>سمنت از نوع فوجی و ماهرویامعادل آن</t>
  </si>
  <si>
    <t>Mountain stone for stonemasonry with transportation</t>
  </si>
  <si>
    <t>سنگ کوهی برای سنگ کاری معه انتقال آن به ساحه</t>
  </si>
  <si>
    <t>Sandy Gravel for Stonemasonry</t>
  </si>
  <si>
    <t>ریگ جغل دار برای سنگ کاری</t>
  </si>
  <si>
    <t>سیم چوکات بیرونی (لبه های گبیون) (۳.۴ تا ۴ میلی متر) برای بافتن جال گبیون تحویل طبق نقشه مربوطه، مشخصات و رضایت کامل مهندس سایت. سیم فولادی ملایم گالوانیزه شده (۳.۴ تا ۴) میلی متر با مقدار روی حداقل ۲۷۵ گرم در متر مربع برای قاب. جعبه های گابیون باید از نوع سازنده تایید شده باشد البته ناگفته نماند که سیم گبیون تست را باید پاس کند</t>
  </si>
  <si>
    <t>جیوتکستایل سه لایه با کیفیت عالی</t>
  </si>
  <si>
    <t>Stone Sign board for project</t>
  </si>
  <si>
    <t>لوحه سنگی برای پروژه</t>
  </si>
  <si>
    <t>Metal Sign board for project</t>
  </si>
  <si>
    <t>لوحه فلزی برای پروژه</t>
  </si>
  <si>
    <t>Steel Bar 12mm (mark of steel grade 60)</t>
  </si>
  <si>
    <t>سیخ ۱۲ میلی متر خاردار گرید ۶۰ کیفیت عالی</t>
  </si>
  <si>
    <t>Handrail: Supply and fixing in position of Hand rails with 2 inch diameter galvanized iron pipe as per relevant drawings and specifications</t>
  </si>
  <si>
    <t>هندریل: تامین و تثبیت در موقعیت هندریل با لوله آهنی گالوانیزه به قطر ۲ اینچ طبق نقشه ها و مشخصات مربوطه</t>
  </si>
  <si>
    <t>Gate valve for canal as per drawing (2*1.2)</t>
  </si>
  <si>
    <t>دروازه های آبی برای کانال نظر به اشکال داده شده ۲*۱.۲</t>
  </si>
  <si>
    <t>خشت پخته ۲۱*۱۱*۷ خشت باید مقاومت عالی برخوردارباشد</t>
  </si>
  <si>
    <t>Brick</t>
  </si>
  <si>
    <t>Total mesh wire (3mm) for Gabion baskets (2x1x0.5m), (2x1x1), (1.5x1x1): delivery, having mesh size not more than (80x100) mm as per relevant drawing, specification and complete satisfaction of the site engineer. (2.7 to 3) mm galvanized mild steel wire should be used for the mesh with zinc quantity not less than 260 gr/m2. The gabion boxes shall be fabricated 'Maccaferri' type or equivalent supplied by an approved manufacturer.</t>
  </si>
  <si>
    <t xml:space="preserve">Total selvedge/edge (4mm) wire for Gabion baskets (2x1x0.5m), (2x1x1), (1.5x1x1): delivery as per relevant drawing, specification and complete satisfaction of the site engineer. (3.4 to 4) mm galvanized mild steel wire with zinc quantity of not less than 275 gr /m2 for the frame. The gabion boxes shall be fabricated 'Maccaferri' type or equivalent supplied by an approved manufacturer.       </t>
  </si>
  <si>
    <t>(2x1x0.5 متر)، (2x1x1)، (1.5x1x1): سیم چوکات داخلی (جال گبیون) (۲.۷  تا  ۳  میلی متر) برای بافتن جال گبیون تحویل طبق نقشه مربوطه، مشخصات و رضایت کامل مهندس سایت. سیم فولادی ملایم گالوانیزه  شده(۲.۷ تا ۳) میلی متر با مقدار روی حداقل 275 گرم در متر مربع برای قاب. جعبه های گابیون باید از نوع سازنده تایید شده باشد البته ناگفته نماند که سیم گبیون تست  رابایدپاس کند</t>
  </si>
  <si>
    <t>Stone boulder for gabion boxes (Gabion fill shall be a hard durable and non-frost susceptible (rock or stone type) having a minimum dimension not less than the mesh opening and a maximum dimension of 300mm. Stone size range from (20-30cm) dia</t>
  </si>
  <si>
    <t xml:space="preserve">سنگ بولدربرای گبیونکاری اندازه سنگ بین ۱۵ الی ۴۰ سانت باشد سنگ ازنوع سخت مقاوم درمقابل آب نوع سنگ های دریای سخت </t>
  </si>
  <si>
    <t>Geotextile: using geotextile or similar as shown in drawings</t>
  </si>
  <si>
    <t>سیخ ۱4 ملی رخدار ګرید۶۰ کیفیت عالی</t>
  </si>
  <si>
    <t>PCS</t>
  </si>
  <si>
    <t>Kg</t>
  </si>
  <si>
    <t>Number</t>
  </si>
  <si>
    <t>pcs</t>
  </si>
  <si>
    <t xml:space="preserve">Wheelbarrow (With double profile/ with an Irani wheel), (Equivalent or Higher) </t>
  </si>
  <si>
    <t xml:space="preserve">Cement (Usual in market) Fauji and Maher, (Equivalent or Higher) </t>
  </si>
  <si>
    <t>Total Amount in Afghani - DDP Jawzjan Provinces (Inclusive of tax):</t>
  </si>
  <si>
    <t>Provision of Construction Materials for Qushtapa and Aqcha Districts of Jawzjan Province, Afghanistan</t>
  </si>
  <si>
    <t xml:space="preserve">Shovel with its wooden handle (China - Weight 1 kg), (Equivalent or Higher) </t>
  </si>
  <si>
    <t xml:space="preserve">Sledge Hammer with Handle (China - Weight 3 kg), (Equivalent or Higher) </t>
  </si>
  <si>
    <t xml:space="preserve">Pickax with its wooden handle (China - Weight 1.8 kg), (Equivalent or Higher) </t>
  </si>
  <si>
    <t>PCs</t>
  </si>
  <si>
    <t>MD</t>
  </si>
  <si>
    <t xml:space="preserve">Steel Bar 14mm (mark of steel grade 60)  </t>
  </si>
  <si>
    <t>m</t>
  </si>
  <si>
    <t>Company name: ……………………………….</t>
  </si>
  <si>
    <t>Name of signatory: ……………………………….</t>
  </si>
  <si>
    <t>Title: ……………………………….</t>
  </si>
  <si>
    <t>Contact Number (s): ……………………………….</t>
  </si>
  <si>
    <t>Email Address(s): ……………………………….</t>
  </si>
  <si>
    <t>Date: ……………………………….</t>
  </si>
  <si>
    <t>Sign and stamp: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</si>
</sst>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6"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4"/>
      <color theme="1"/>
      <name val="Times New Roman"/>
      <family val="1"/>
    </font>
    <font>
      <b/>
      <sz val="14"/>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44">
    <xf numFmtId="0" fontId="0" fillId="0" borderId="0" xfId="0"/>
    <xf numFmtId="43" fontId="4" fillId="2" borderId="0" xfId="4" applyFont="1" applyFill="1" applyAlignment="1" applyProtection="1">
      <alignment vertical="center"/>
      <protection locked="0"/>
    </xf>
    <xf numFmtId="43" fontId="4" fillId="2" borderId="1" xfId="4" applyFont="1" applyFill="1" applyBorder="1" applyAlignment="1" applyProtection="1">
      <alignment vertical="center"/>
    </xf>
    <xf numFmtId="43" fontId="4" fillId="0" borderId="0" xfId="4" applyFont="1" applyAlignment="1" applyProtection="1">
      <alignment vertical="center" wrapText="1"/>
      <protection locked="0"/>
    </xf>
    <xf numFmtId="43" fontId="4" fillId="0" borderId="0" xfId="4" applyFont="1" applyProtection="1">
      <protection locked="0"/>
    </xf>
    <xf numFmtId="43" fontId="5" fillId="2" borderId="1" xfId="4" applyFont="1" applyFill="1" applyBorder="1" applyAlignment="1" applyProtection="1">
      <alignment vertical="center"/>
    </xf>
    <xf numFmtId="43" fontId="5" fillId="2" borderId="1" xfId="4" applyFont="1" applyFill="1" applyBorder="1" applyAlignment="1" applyProtection="1">
      <alignment vertical="center" wrapText="1"/>
      <protection locked="0"/>
    </xf>
    <xf numFmtId="0" fontId="5" fillId="2" borderId="4" xfId="0" applyFont="1" applyFill="1" applyBorder="1" applyAlignment="1" applyProtection="1">
      <alignment vertical="center"/>
      <protection locked="0"/>
    </xf>
    <xf numFmtId="0" fontId="4" fillId="2" borderId="0" xfId="0" applyFont="1" applyFill="1" applyAlignment="1">
      <alignment vertical="center"/>
    </xf>
    <xf numFmtId="0" fontId="4" fillId="2" borderId="0" xfId="0" applyFont="1" applyFill="1" applyAlignment="1">
      <alignment vertical="center" wrapText="1"/>
    </xf>
    <xf numFmtId="43" fontId="4" fillId="2" borderId="0" xfId="4" applyFont="1" applyFill="1" applyAlignment="1" applyProtection="1">
      <alignment vertical="center"/>
    </xf>
    <xf numFmtId="0" fontId="5" fillId="2" borderId="1" xfId="0" applyFont="1" applyFill="1" applyBorder="1" applyAlignment="1">
      <alignment horizontal="center" vertical="center" wrapText="1"/>
    </xf>
    <xf numFmtId="43" fontId="4" fillId="0" borderId="0" xfId="4" applyFont="1" applyAlignment="1" applyProtection="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right" vertical="center" wrapText="1"/>
    </xf>
    <xf numFmtId="2" fontId="4" fillId="2" borderId="1" xfId="0" applyNumberFormat="1" applyFont="1" applyFill="1" applyBorder="1" applyAlignment="1">
      <alignment horizontal="center" vertical="center" wrapText="1"/>
    </xf>
    <xf numFmtId="0" fontId="4" fillId="2" borderId="0" xfId="0" applyFont="1" applyFill="1" applyAlignment="1">
      <alignment horizontal="right"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left" vertical="center"/>
    </xf>
    <xf numFmtId="0" fontId="5" fillId="2" borderId="1" xfId="0" applyFont="1" applyFill="1" applyBorder="1" applyAlignment="1">
      <alignment vertical="center"/>
    </xf>
    <xf numFmtId="0" fontId="5" fillId="2" borderId="1" xfId="0" applyFont="1" applyFill="1" applyBorder="1" applyAlignment="1">
      <alignment vertical="center" wrapText="1"/>
    </xf>
    <xf numFmtId="43" fontId="5" fillId="2" borderId="1" xfId="0" applyNumberFormat="1" applyFont="1" applyFill="1" applyBorder="1" applyAlignment="1">
      <alignment vertical="center" wrapText="1"/>
    </xf>
    <xf numFmtId="43" fontId="5" fillId="0" borderId="0" xfId="4" applyFont="1" applyProtection="1"/>
    <xf numFmtId="0" fontId="5" fillId="0" borderId="0" xfId="0" applyFont="1"/>
    <xf numFmtId="0" fontId="5" fillId="2" borderId="2" xfId="0" applyFont="1" applyFill="1" applyBorder="1" applyAlignment="1">
      <alignment vertical="center"/>
    </xf>
    <xf numFmtId="0" fontId="5" fillId="2" borderId="4" xfId="0" applyFont="1" applyFill="1" applyBorder="1" applyAlignment="1">
      <alignment vertical="center"/>
    </xf>
    <xf numFmtId="0" fontId="5" fillId="2" borderId="4" xfId="0" applyFont="1" applyFill="1" applyBorder="1" applyAlignment="1">
      <alignment vertical="center" wrapText="1"/>
    </xf>
    <xf numFmtId="0" fontId="5" fillId="2" borderId="3" xfId="0" applyFont="1" applyFill="1" applyBorder="1" applyAlignment="1">
      <alignment vertical="center"/>
    </xf>
    <xf numFmtId="0" fontId="4" fillId="0" borderId="0" xfId="0" applyFont="1" applyAlignment="1">
      <alignment vertical="center" wrapText="1"/>
    </xf>
    <xf numFmtId="43" fontId="4" fillId="0" borderId="0" xfId="0" applyNumberFormat="1" applyFont="1" applyAlignment="1">
      <alignment vertical="center" wrapText="1"/>
    </xf>
    <xf numFmtId="43" fontId="4" fillId="0" borderId="0" xfId="4" applyFont="1" applyProtection="1"/>
    <xf numFmtId="0" fontId="4" fillId="0" borderId="0" xfId="0" applyFont="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vertical="center"/>
    </xf>
    <xf numFmtId="0" fontId="4" fillId="0" borderId="0" xfId="0" applyFont="1" applyAlignment="1">
      <alignment wrapText="1"/>
    </xf>
    <xf numFmtId="0" fontId="5" fillId="2" borderId="1" xfId="0" applyFont="1" applyFill="1" applyBorder="1" applyAlignment="1" applyProtection="1">
      <alignment horizontal="center" vertical="center" wrapText="1"/>
      <protection locked="0"/>
    </xf>
    <xf numFmtId="43" fontId="4" fillId="2" borderId="1" xfId="4" applyFont="1" applyFill="1" applyBorder="1" applyAlignment="1" applyProtection="1">
      <alignment horizontal="center" vertical="center" wrapText="1"/>
      <protection locked="0"/>
    </xf>
    <xf numFmtId="0" fontId="4" fillId="2" borderId="5" xfId="0" applyFont="1" applyFill="1" applyBorder="1" applyAlignment="1">
      <alignment horizontal="left"/>
    </xf>
    <xf numFmtId="0" fontId="4" fillId="2" borderId="0" xfId="0" applyFont="1" applyFill="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5">
    <cellStyle name="Comma" xfId="4" builtinId="3"/>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2887</xdr:rowOff>
    </xdr:from>
    <xdr:to>
      <xdr:col>1</xdr:col>
      <xdr:colOff>2314090</xdr:colOff>
      <xdr:row>1</xdr:row>
      <xdr:rowOff>1923</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887"/>
          <a:ext cx="2975067" cy="62345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1:H46"/>
  <sheetViews>
    <sheetView tabSelected="1" view="pageBreakPreview" topLeftCell="A26" zoomScale="70" zoomScaleNormal="70" zoomScaleSheetLayoutView="70" workbookViewId="0">
      <selection activeCell="F27" sqref="F27"/>
    </sheetView>
  </sheetViews>
  <sheetFormatPr defaultColWidth="35.26953125" defaultRowHeight="18" x14ac:dyDescent="0.35"/>
  <cols>
    <col min="1" max="1" width="9.36328125" style="8" customWidth="1"/>
    <col min="2" max="2" width="35.08984375" style="8" customWidth="1"/>
    <col min="3" max="3" width="45.453125" style="9" customWidth="1"/>
    <col min="4" max="4" width="18.36328125" style="8" customWidth="1"/>
    <col min="5" max="5" width="18.81640625" style="8" customWidth="1"/>
    <col min="6" max="6" width="14.81640625" style="1" customWidth="1"/>
    <col min="7" max="7" width="19.7265625" style="8" customWidth="1"/>
    <col min="8" max="8" width="35.26953125" style="10"/>
    <col min="9" max="16384" width="35.26953125" style="8"/>
  </cols>
  <sheetData>
    <row r="1" spans="1:8" ht="49" customHeight="1" x14ac:dyDescent="0.35"/>
    <row r="2" spans="1:8" x14ac:dyDescent="0.35">
      <c r="A2" s="41" t="s">
        <v>61</v>
      </c>
      <c r="B2" s="41"/>
      <c r="C2" s="41"/>
      <c r="D2" s="41"/>
    </row>
    <row r="3" spans="1:8" x14ac:dyDescent="0.4">
      <c r="A3" s="40" t="s">
        <v>7</v>
      </c>
      <c r="B3" s="40"/>
      <c r="C3" s="40"/>
    </row>
    <row r="4" spans="1:8" s="13" customFormat="1" ht="37.5" customHeight="1" x14ac:dyDescent="0.35">
      <c r="A4" s="11" t="s">
        <v>1</v>
      </c>
      <c r="B4" s="42" t="s">
        <v>8</v>
      </c>
      <c r="C4" s="43"/>
      <c r="D4" s="11" t="s">
        <v>0</v>
      </c>
      <c r="E4" s="11" t="s">
        <v>2</v>
      </c>
      <c r="F4" s="38" t="s">
        <v>5</v>
      </c>
      <c r="G4" s="11" t="s">
        <v>6</v>
      </c>
      <c r="H4" s="12"/>
    </row>
    <row r="5" spans="1:8" s="13" customFormat="1" ht="54" x14ac:dyDescent="0.35">
      <c r="A5" s="14">
        <v>1</v>
      </c>
      <c r="B5" s="15" t="s">
        <v>62</v>
      </c>
      <c r="C5" s="16" t="s">
        <v>12</v>
      </c>
      <c r="D5" s="14" t="s">
        <v>54</v>
      </c>
      <c r="E5" s="17">
        <v>34</v>
      </c>
      <c r="F5" s="39"/>
      <c r="G5" s="2">
        <f t="shared" ref="G5:G28" si="0">F5*E5</f>
        <v>0</v>
      </c>
      <c r="H5" s="12"/>
    </row>
    <row r="6" spans="1:8" s="13" customFormat="1" ht="54" x14ac:dyDescent="0.35">
      <c r="A6" s="14">
        <v>2</v>
      </c>
      <c r="B6" s="15" t="s">
        <v>63</v>
      </c>
      <c r="C6" s="16" t="s">
        <v>13</v>
      </c>
      <c r="D6" s="14" t="s">
        <v>54</v>
      </c>
      <c r="E6" s="17">
        <v>30</v>
      </c>
      <c r="F6" s="39"/>
      <c r="G6" s="2">
        <f t="shared" si="0"/>
        <v>0</v>
      </c>
      <c r="H6" s="12"/>
    </row>
    <row r="7" spans="1:8" s="13" customFormat="1" ht="54" x14ac:dyDescent="0.35">
      <c r="A7" s="14">
        <v>3</v>
      </c>
      <c r="B7" s="15" t="s">
        <v>64</v>
      </c>
      <c r="C7" s="16" t="s">
        <v>14</v>
      </c>
      <c r="D7" s="14" t="s">
        <v>54</v>
      </c>
      <c r="E7" s="17">
        <v>42</v>
      </c>
      <c r="F7" s="39"/>
      <c r="G7" s="2">
        <f t="shared" si="0"/>
        <v>0</v>
      </c>
      <c r="H7" s="12"/>
    </row>
    <row r="8" spans="1:8" s="13" customFormat="1" ht="54" x14ac:dyDescent="0.35">
      <c r="A8" s="14">
        <v>4</v>
      </c>
      <c r="B8" s="15" t="s">
        <v>58</v>
      </c>
      <c r="C8" s="16" t="s">
        <v>15</v>
      </c>
      <c r="D8" s="14" t="s">
        <v>54</v>
      </c>
      <c r="E8" s="17">
        <v>32</v>
      </c>
      <c r="F8" s="39"/>
      <c r="G8" s="2">
        <f t="shared" si="0"/>
        <v>0</v>
      </c>
      <c r="H8" s="12"/>
    </row>
    <row r="9" spans="1:8" s="13" customFormat="1" x14ac:dyDescent="0.35">
      <c r="A9" s="14">
        <v>5</v>
      </c>
      <c r="B9" s="15" t="s">
        <v>16</v>
      </c>
      <c r="C9" s="16" t="s">
        <v>17</v>
      </c>
      <c r="D9" s="14" t="s">
        <v>54</v>
      </c>
      <c r="E9" s="17">
        <v>19</v>
      </c>
      <c r="F9" s="39"/>
      <c r="G9" s="2">
        <f t="shared" si="0"/>
        <v>0</v>
      </c>
      <c r="H9" s="12"/>
    </row>
    <row r="10" spans="1:8" s="13" customFormat="1" ht="36" x14ac:dyDescent="0.35">
      <c r="A10" s="14">
        <v>6</v>
      </c>
      <c r="B10" s="15" t="s">
        <v>18</v>
      </c>
      <c r="C10" s="16" t="s">
        <v>19</v>
      </c>
      <c r="D10" s="14" t="s">
        <v>54</v>
      </c>
      <c r="E10" s="17">
        <v>53</v>
      </c>
      <c r="F10" s="39"/>
      <c r="G10" s="2">
        <f t="shared" si="0"/>
        <v>0</v>
      </c>
      <c r="H10" s="12"/>
    </row>
    <row r="11" spans="1:8" s="13" customFormat="1" ht="37.5" customHeight="1" x14ac:dyDescent="0.35">
      <c r="A11" s="14">
        <v>7</v>
      </c>
      <c r="B11" s="15" t="s">
        <v>20</v>
      </c>
      <c r="C11" s="18" t="s">
        <v>21</v>
      </c>
      <c r="D11" s="14" t="s">
        <v>9</v>
      </c>
      <c r="E11" s="17">
        <v>6.35</v>
      </c>
      <c r="F11" s="39"/>
      <c r="G11" s="2">
        <f t="shared" si="0"/>
        <v>0</v>
      </c>
      <c r="H11" s="12"/>
    </row>
    <row r="12" spans="1:8" s="13" customFormat="1" ht="37.5" customHeight="1" x14ac:dyDescent="0.35">
      <c r="A12" s="14">
        <v>8</v>
      </c>
      <c r="B12" s="15" t="s">
        <v>22</v>
      </c>
      <c r="C12" s="16" t="s">
        <v>23</v>
      </c>
      <c r="D12" s="14" t="s">
        <v>11</v>
      </c>
      <c r="E12" s="17">
        <v>1044</v>
      </c>
      <c r="F12" s="39"/>
      <c r="G12" s="2">
        <f t="shared" si="0"/>
        <v>0</v>
      </c>
      <c r="H12" s="12"/>
    </row>
    <row r="13" spans="1:8" s="13" customFormat="1" ht="37.5" customHeight="1" x14ac:dyDescent="0.35">
      <c r="A13" s="14">
        <v>9</v>
      </c>
      <c r="B13" s="15" t="s">
        <v>24</v>
      </c>
      <c r="C13" s="16" t="s">
        <v>25</v>
      </c>
      <c r="D13" s="14" t="s">
        <v>9</v>
      </c>
      <c r="E13" s="17">
        <v>155.41300000000001</v>
      </c>
      <c r="F13" s="39"/>
      <c r="G13" s="2">
        <f t="shared" si="0"/>
        <v>0</v>
      </c>
      <c r="H13" s="12"/>
    </row>
    <row r="14" spans="1:8" s="13" customFormat="1" ht="37.5" customHeight="1" x14ac:dyDescent="0.35">
      <c r="A14" s="14">
        <v>10</v>
      </c>
      <c r="B14" s="15" t="s">
        <v>26</v>
      </c>
      <c r="C14" s="16" t="s">
        <v>27</v>
      </c>
      <c r="D14" s="14" t="s">
        <v>9</v>
      </c>
      <c r="E14" s="17">
        <v>251.2</v>
      </c>
      <c r="F14" s="39"/>
      <c r="G14" s="2">
        <f t="shared" si="0"/>
        <v>0</v>
      </c>
      <c r="H14" s="12"/>
    </row>
    <row r="15" spans="1:8" s="13" customFormat="1" ht="54" x14ac:dyDescent="0.35">
      <c r="A15" s="14">
        <v>11</v>
      </c>
      <c r="B15" s="15" t="s">
        <v>59</v>
      </c>
      <c r="C15" s="16" t="s">
        <v>28</v>
      </c>
      <c r="D15" s="14" t="s">
        <v>55</v>
      </c>
      <c r="E15" s="17">
        <v>214123.95</v>
      </c>
      <c r="F15" s="39"/>
      <c r="G15" s="2">
        <f t="shared" si="0"/>
        <v>0</v>
      </c>
      <c r="H15" s="12"/>
    </row>
    <row r="16" spans="1:8" s="13" customFormat="1" ht="37.5" customHeight="1" x14ac:dyDescent="0.35">
      <c r="A16" s="14">
        <v>12</v>
      </c>
      <c r="B16" s="15" t="s">
        <v>29</v>
      </c>
      <c r="C16" s="16" t="s">
        <v>30</v>
      </c>
      <c r="D16" s="14" t="s">
        <v>9</v>
      </c>
      <c r="E16" s="17">
        <v>1532.9</v>
      </c>
      <c r="F16" s="39"/>
      <c r="G16" s="2">
        <f t="shared" si="0"/>
        <v>0</v>
      </c>
      <c r="H16" s="12"/>
    </row>
    <row r="17" spans="1:8" s="13" customFormat="1" x14ac:dyDescent="0.35">
      <c r="A17" s="14">
        <v>13</v>
      </c>
      <c r="B17" s="15" t="s">
        <v>31</v>
      </c>
      <c r="C17" s="16" t="s">
        <v>32</v>
      </c>
      <c r="D17" s="14" t="s">
        <v>9</v>
      </c>
      <c r="E17" s="17">
        <v>452.08</v>
      </c>
      <c r="F17" s="39"/>
      <c r="G17" s="2">
        <f t="shared" si="0"/>
        <v>0</v>
      </c>
      <c r="H17" s="12"/>
    </row>
    <row r="18" spans="1:8" s="13" customFormat="1" ht="270" x14ac:dyDescent="0.35">
      <c r="A18" s="14">
        <v>14</v>
      </c>
      <c r="B18" s="19" t="s">
        <v>47</v>
      </c>
      <c r="C18" s="16" t="s">
        <v>49</v>
      </c>
      <c r="D18" s="14" t="s">
        <v>55</v>
      </c>
      <c r="E18" s="17">
        <v>12844.9</v>
      </c>
      <c r="F18" s="39"/>
      <c r="G18" s="2">
        <f t="shared" si="0"/>
        <v>0</v>
      </c>
      <c r="H18" s="12"/>
    </row>
    <row r="19" spans="1:8" s="13" customFormat="1" ht="278" customHeight="1" x14ac:dyDescent="0.35">
      <c r="A19" s="14">
        <v>15</v>
      </c>
      <c r="B19" s="15" t="s">
        <v>48</v>
      </c>
      <c r="C19" s="16" t="s">
        <v>33</v>
      </c>
      <c r="D19" s="14" t="s">
        <v>55</v>
      </c>
      <c r="E19" s="17">
        <v>2915.3</v>
      </c>
      <c r="F19" s="39"/>
      <c r="G19" s="2">
        <f t="shared" si="0"/>
        <v>0</v>
      </c>
      <c r="H19" s="12"/>
    </row>
    <row r="20" spans="1:8" s="13" customFormat="1" ht="162" x14ac:dyDescent="0.35">
      <c r="A20" s="14">
        <v>16</v>
      </c>
      <c r="B20" s="15" t="s">
        <v>50</v>
      </c>
      <c r="C20" s="16" t="s">
        <v>51</v>
      </c>
      <c r="D20" s="14" t="s">
        <v>9</v>
      </c>
      <c r="E20" s="17">
        <v>1206.48</v>
      </c>
      <c r="F20" s="39"/>
      <c r="G20" s="2">
        <f t="shared" si="0"/>
        <v>0</v>
      </c>
      <c r="H20" s="12"/>
    </row>
    <row r="21" spans="1:8" s="13" customFormat="1" ht="37.5" customHeight="1" x14ac:dyDescent="0.35">
      <c r="A21" s="14">
        <v>17</v>
      </c>
      <c r="B21" s="15" t="s">
        <v>52</v>
      </c>
      <c r="C21" s="16" t="s">
        <v>34</v>
      </c>
      <c r="D21" s="14" t="s">
        <v>11</v>
      </c>
      <c r="E21" s="17">
        <v>734</v>
      </c>
      <c r="F21" s="39"/>
      <c r="G21" s="2">
        <f t="shared" si="0"/>
        <v>0</v>
      </c>
      <c r="H21" s="12"/>
    </row>
    <row r="22" spans="1:8" s="13" customFormat="1" ht="37.5" customHeight="1" x14ac:dyDescent="0.35">
      <c r="A22" s="14">
        <v>18</v>
      </c>
      <c r="B22" s="15" t="s">
        <v>35</v>
      </c>
      <c r="C22" s="16" t="s">
        <v>36</v>
      </c>
      <c r="D22" s="14" t="s">
        <v>66</v>
      </c>
      <c r="E22" s="17">
        <v>26</v>
      </c>
      <c r="F22" s="39"/>
      <c r="G22" s="2">
        <f t="shared" si="0"/>
        <v>0</v>
      </c>
      <c r="H22" s="12"/>
    </row>
    <row r="23" spans="1:8" s="13" customFormat="1" ht="37.5" customHeight="1" x14ac:dyDescent="0.35">
      <c r="A23" s="14">
        <v>19</v>
      </c>
      <c r="B23" s="15" t="s">
        <v>37</v>
      </c>
      <c r="C23" s="16" t="s">
        <v>38</v>
      </c>
      <c r="D23" s="14" t="s">
        <v>65</v>
      </c>
      <c r="E23" s="17">
        <v>7</v>
      </c>
      <c r="F23" s="39"/>
      <c r="G23" s="2">
        <f t="shared" si="0"/>
        <v>0</v>
      </c>
      <c r="H23" s="12"/>
    </row>
    <row r="24" spans="1:8" s="13" customFormat="1" ht="45.5" customHeight="1" x14ac:dyDescent="0.35">
      <c r="A24" s="14">
        <v>20</v>
      </c>
      <c r="B24" s="20" t="s">
        <v>46</v>
      </c>
      <c r="C24" s="16" t="s">
        <v>45</v>
      </c>
      <c r="D24" s="14" t="s">
        <v>56</v>
      </c>
      <c r="E24" s="17">
        <v>24960</v>
      </c>
      <c r="F24" s="39"/>
      <c r="G24" s="2">
        <f t="shared" si="0"/>
        <v>0</v>
      </c>
      <c r="H24" s="12"/>
    </row>
    <row r="25" spans="1:8" s="13" customFormat="1" ht="45.5" customHeight="1" x14ac:dyDescent="0.35">
      <c r="A25" s="14">
        <v>21</v>
      </c>
      <c r="B25" s="15" t="s">
        <v>67</v>
      </c>
      <c r="C25" s="16" t="s">
        <v>53</v>
      </c>
      <c r="D25" s="14" t="s">
        <v>10</v>
      </c>
      <c r="E25" s="17">
        <v>50</v>
      </c>
      <c r="F25" s="39"/>
      <c r="G25" s="2">
        <f>F25*E25</f>
        <v>0</v>
      </c>
      <c r="H25" s="12"/>
    </row>
    <row r="26" spans="1:8" s="13" customFormat="1" ht="37.5" customHeight="1" x14ac:dyDescent="0.35">
      <c r="A26" s="14">
        <v>22</v>
      </c>
      <c r="B26" s="15" t="s">
        <v>39</v>
      </c>
      <c r="C26" s="16" t="s">
        <v>40</v>
      </c>
      <c r="D26" s="14" t="s">
        <v>10</v>
      </c>
      <c r="E26" s="17">
        <v>542</v>
      </c>
      <c r="F26" s="39"/>
      <c r="G26" s="2">
        <f t="shared" si="0"/>
        <v>0</v>
      </c>
      <c r="H26" s="12"/>
    </row>
    <row r="27" spans="1:8" s="13" customFormat="1" ht="90" x14ac:dyDescent="0.35">
      <c r="A27" s="14">
        <v>23</v>
      </c>
      <c r="B27" s="15" t="s">
        <v>41</v>
      </c>
      <c r="C27" s="16" t="s">
        <v>42</v>
      </c>
      <c r="D27" s="14" t="s">
        <v>68</v>
      </c>
      <c r="E27" s="17">
        <v>27.2</v>
      </c>
      <c r="F27" s="39"/>
      <c r="G27" s="2">
        <f t="shared" si="0"/>
        <v>0</v>
      </c>
      <c r="H27" s="12"/>
    </row>
    <row r="28" spans="1:8" s="13" customFormat="1" ht="36" x14ac:dyDescent="0.35">
      <c r="A28" s="14">
        <v>24</v>
      </c>
      <c r="B28" s="15" t="s">
        <v>43</v>
      </c>
      <c r="C28" s="16" t="s">
        <v>44</v>
      </c>
      <c r="D28" s="14" t="s">
        <v>57</v>
      </c>
      <c r="E28" s="17">
        <v>12</v>
      </c>
      <c r="F28" s="39"/>
      <c r="G28" s="2">
        <f t="shared" si="0"/>
        <v>0</v>
      </c>
      <c r="H28" s="12"/>
    </row>
    <row r="29" spans="1:8" s="25" customFormat="1" ht="29" customHeight="1" x14ac:dyDescent="0.35">
      <c r="A29" s="21" t="s">
        <v>60</v>
      </c>
      <c r="B29" s="21"/>
      <c r="C29" s="22"/>
      <c r="D29" s="22"/>
      <c r="E29" s="23"/>
      <c r="F29" s="6"/>
      <c r="G29" s="5">
        <f>SUM(G5:G28)</f>
        <v>0</v>
      </c>
      <c r="H29" s="24"/>
    </row>
    <row r="30" spans="1:8" s="25" customFormat="1" ht="29" customHeight="1" x14ac:dyDescent="0.35">
      <c r="A30" s="26" t="s">
        <v>3</v>
      </c>
      <c r="B30" s="27"/>
      <c r="C30" s="28"/>
      <c r="D30" s="27"/>
      <c r="E30" s="27"/>
      <c r="F30" s="7"/>
      <c r="G30" s="29"/>
      <c r="H30" s="24"/>
    </row>
    <row r="31" spans="1:8" s="33" customFormat="1" ht="9" customHeight="1" x14ac:dyDescent="0.4">
      <c r="A31" s="30"/>
      <c r="B31" s="30"/>
      <c r="C31" s="30"/>
      <c r="D31" s="30"/>
      <c r="E31" s="30"/>
      <c r="F31" s="3"/>
      <c r="G31" s="31"/>
      <c r="H31" s="32"/>
    </row>
    <row r="32" spans="1:8" s="33" customFormat="1" x14ac:dyDescent="0.4">
      <c r="A32" s="34" t="s">
        <v>4</v>
      </c>
      <c r="B32" s="34"/>
      <c r="C32" s="35"/>
      <c r="D32" s="30"/>
      <c r="E32" s="30"/>
      <c r="F32" s="3"/>
      <c r="G32" s="31"/>
      <c r="H32" s="32"/>
    </row>
    <row r="33" spans="1:8" s="33" customFormat="1" x14ac:dyDescent="0.4">
      <c r="A33" s="30"/>
      <c r="B33" s="30"/>
      <c r="C33" s="30"/>
      <c r="D33" s="30"/>
      <c r="E33" s="30"/>
      <c r="F33" s="3"/>
      <c r="G33" s="30"/>
      <c r="H33" s="32"/>
    </row>
    <row r="34" spans="1:8" s="33" customFormat="1" x14ac:dyDescent="0.4">
      <c r="A34" s="30"/>
      <c r="B34" s="36" t="s">
        <v>69</v>
      </c>
      <c r="C34" s="30"/>
      <c r="D34" s="30"/>
      <c r="E34" s="30"/>
      <c r="F34" s="3"/>
      <c r="G34" s="31"/>
      <c r="H34" s="32"/>
    </row>
    <row r="35" spans="1:8" s="33" customFormat="1" x14ac:dyDescent="0.4">
      <c r="B35" s="36"/>
      <c r="C35" s="37"/>
      <c r="F35" s="4"/>
      <c r="H35" s="32"/>
    </row>
    <row r="36" spans="1:8" s="33" customFormat="1" x14ac:dyDescent="0.4">
      <c r="A36" s="30"/>
      <c r="B36" s="36" t="s">
        <v>70</v>
      </c>
      <c r="C36" s="30"/>
      <c r="D36" s="30"/>
      <c r="E36" s="30"/>
      <c r="F36" s="3"/>
      <c r="G36" s="31"/>
      <c r="H36" s="32"/>
    </row>
    <row r="37" spans="1:8" s="33" customFormat="1" x14ac:dyDescent="0.4">
      <c r="B37" s="36"/>
      <c r="C37" s="37"/>
      <c r="F37" s="4"/>
      <c r="H37" s="32"/>
    </row>
    <row r="38" spans="1:8" s="33" customFormat="1" x14ac:dyDescent="0.4">
      <c r="A38" s="30"/>
      <c r="B38" s="36" t="s">
        <v>71</v>
      </c>
      <c r="C38" s="30"/>
      <c r="D38" s="30"/>
      <c r="E38" s="30"/>
      <c r="F38" s="3"/>
      <c r="G38" s="31"/>
      <c r="H38" s="32"/>
    </row>
    <row r="39" spans="1:8" s="33" customFormat="1" x14ac:dyDescent="0.4">
      <c r="B39" s="36"/>
      <c r="C39" s="37"/>
      <c r="F39" s="4"/>
      <c r="H39" s="32"/>
    </row>
    <row r="40" spans="1:8" s="33" customFormat="1" x14ac:dyDescent="0.4">
      <c r="A40" s="30"/>
      <c r="B40" s="36" t="s">
        <v>72</v>
      </c>
      <c r="C40" s="30"/>
      <c r="D40" s="30"/>
      <c r="E40" s="30"/>
      <c r="F40" s="3"/>
      <c r="G40" s="31"/>
      <c r="H40" s="32"/>
    </row>
    <row r="41" spans="1:8" s="33" customFormat="1" x14ac:dyDescent="0.4">
      <c r="B41" s="36"/>
      <c r="C41" s="37"/>
      <c r="F41" s="4"/>
      <c r="H41" s="32"/>
    </row>
    <row r="42" spans="1:8" s="33" customFormat="1" x14ac:dyDescent="0.4">
      <c r="A42" s="30"/>
      <c r="B42" s="36" t="s">
        <v>73</v>
      </c>
      <c r="C42" s="30"/>
      <c r="D42" s="30"/>
      <c r="E42" s="30"/>
      <c r="F42" s="3"/>
      <c r="G42" s="31"/>
      <c r="H42" s="32"/>
    </row>
    <row r="43" spans="1:8" s="33" customFormat="1" x14ac:dyDescent="0.4">
      <c r="B43" s="36"/>
      <c r="C43" s="37"/>
      <c r="F43" s="4"/>
      <c r="H43" s="32"/>
    </row>
    <row r="44" spans="1:8" s="33" customFormat="1" x14ac:dyDescent="0.4">
      <c r="A44" s="30"/>
      <c r="B44" s="36" t="s">
        <v>74</v>
      </c>
      <c r="C44" s="30"/>
      <c r="D44" s="30"/>
      <c r="E44" s="30"/>
      <c r="F44" s="3"/>
      <c r="G44" s="31"/>
      <c r="H44" s="32"/>
    </row>
    <row r="45" spans="1:8" s="33" customFormat="1" x14ac:dyDescent="0.4">
      <c r="B45" s="36"/>
      <c r="C45" s="37"/>
      <c r="F45" s="4"/>
      <c r="H45" s="32"/>
    </row>
    <row r="46" spans="1:8" s="33" customFormat="1" x14ac:dyDescent="0.4">
      <c r="A46" s="30"/>
      <c r="B46" s="36" t="s">
        <v>75</v>
      </c>
      <c r="C46" s="30"/>
      <c r="D46" s="30"/>
      <c r="E46" s="30"/>
      <c r="F46" s="3"/>
      <c r="G46" s="31"/>
      <c r="H46" s="32"/>
    </row>
  </sheetData>
  <sheetProtection algorithmName="SHA-512" hashValue="xIw5nCmHzs+eAO0mX9l4JUYAkuT1h1C1645EQx4BvSN39E1qsdBecW8IchlDItPUpb3EuF4qficnNheX7c3JLg==" saltValue="RZnKCO4TV1ROBNvM3krY4w==" spinCount="100000" sheet="1" objects="1" scenarios="1"/>
  <mergeCells count="3">
    <mergeCell ref="A3:C3"/>
    <mergeCell ref="A2:D2"/>
    <mergeCell ref="B4:C4"/>
  </mergeCells>
  <phoneticPr fontId="3" type="noConversion"/>
  <pageMargins left="0.7" right="0.7" top="0.75" bottom="0.75" header="0.3" footer="0.3"/>
  <pageSetup paperSize="9" scale="54"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2024-08-22T11:41:14Z</cp:lastPrinted>
  <dcterms:created xsi:type="dcterms:W3CDTF">2020-10-11T08:54:13Z</dcterms:created>
  <dcterms:modified xsi:type="dcterms:W3CDTF">2024-08-25T04:55:20Z</dcterms:modified>
</cp:coreProperties>
</file>