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seyar.esmati\OneDrive - ActionAid (1)\Afghanistan\Kabul\Procurement\2024\78- Rehabilitation of WASH toilet blocks for Health centres\RFQ\1- Firozkoh\"/>
    </mc:Choice>
  </mc:AlternateContent>
  <xr:revisionPtr revIDLastSave="0" documentId="13_ncr:1_{415A45A8-3B90-448B-8F3D-A37D745249AA}" xr6:coauthVersionLast="47" xr6:coauthVersionMax="47" xr10:uidLastSave="{00000000-0000-0000-0000-000000000000}"/>
  <bookViews>
    <workbookView xWindow="-110" yWindow="-110" windowWidth="19420" windowHeight="10420" xr2:uid="{34B5B908-6596-48A6-BBAC-8AFFD1E5499A}"/>
  </bookViews>
  <sheets>
    <sheet name="Micsellaneous-MRF" sheetId="6" r:id="rId1"/>
  </sheets>
  <definedNames>
    <definedName name="_xlnm.Print_Area" localSheetId="0">'Micsellaneous-MRF'!$A$1:$F$109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5" i="6" l="1"/>
  <c r="F30" i="6"/>
  <c r="F35" i="6" l="1"/>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7" i="6"/>
  <c r="F8" i="6"/>
  <c r="F9" i="6"/>
  <c r="F10" i="6"/>
  <c r="F11" i="6"/>
  <c r="F12" i="6"/>
  <c r="F13" i="6"/>
  <c r="F14" i="6"/>
  <c r="F15" i="6"/>
  <c r="F16" i="6"/>
  <c r="F17" i="6"/>
  <c r="F18" i="6"/>
  <c r="F19" i="6"/>
  <c r="F20" i="6"/>
  <c r="F21" i="6"/>
  <c r="F22" i="6"/>
  <c r="F23" i="6"/>
  <c r="F24" i="6"/>
  <c r="F26" i="6"/>
  <c r="F27" i="6"/>
  <c r="F28" i="6"/>
  <c r="F29" i="6"/>
  <c r="F31" i="6"/>
  <c r="F32" i="6"/>
  <c r="F33" i="6"/>
  <c r="F34" i="6"/>
  <c r="F6" i="6"/>
  <c r="F92" i="6" l="1"/>
</calcChain>
</file>

<file path=xl/sharedStrings.xml><?xml version="1.0" encoding="utf-8"?>
<sst xmlns="http://schemas.openxmlformats.org/spreadsheetml/2006/main" count="190" uniqueCount="123">
  <si>
    <t>UOM</t>
  </si>
  <si>
    <t>S/No.</t>
  </si>
  <si>
    <t>QTY</t>
  </si>
  <si>
    <t>Total Amount in Words:</t>
  </si>
  <si>
    <t>Vendor details:</t>
  </si>
  <si>
    <t>Company name: ……………………………….</t>
  </si>
  <si>
    <t>Name of signatory: ……………………………….</t>
  </si>
  <si>
    <t>Title: ……………………………….</t>
  </si>
  <si>
    <t>Contact Number (s): ……………………………….</t>
  </si>
  <si>
    <t>Email Address(s): ……………………………….</t>
  </si>
  <si>
    <t>Date: ……………………………….</t>
  </si>
  <si>
    <t>Sign and stamp: ……………………………….</t>
  </si>
  <si>
    <t>Unit Price 
(AFN)</t>
  </si>
  <si>
    <t>Total Amount 
(AFN)</t>
  </si>
  <si>
    <t>Annexure A</t>
  </si>
  <si>
    <t>Item Descriptions</t>
  </si>
  <si>
    <t>Kg</t>
  </si>
  <si>
    <t>kg</t>
  </si>
  <si>
    <t>No</t>
  </si>
  <si>
    <t>M3</t>
  </si>
  <si>
    <t>PCS</t>
  </si>
  <si>
    <t>M2</t>
  </si>
  <si>
    <t>Well drilling with a drilling machine (dai of well 12inch) As per the attached SoW and Specifications Borehole drilling.</t>
  </si>
  <si>
    <t xml:space="preserve"> Unskilled labor for( Site preparation, Excavation and Demolition on Hard surfaces, Stone Masonry work, PCC work, RCC work, Steel working, plastering, Tile and ceramic  works,Site Cleaning after completion of Construction ...)</t>
  </si>
  <si>
    <t>Skilled labor for( Site preparation, Excavation and Demolition on Hard surfaces, Stone Masonry work, PCC work, RCC work, Steel working, plastering, Tile and ceramic  works,...)</t>
  </si>
  <si>
    <t xml:space="preserve"> The installation cost of All systems (specification as per SOW and Drawing) (UPVC door and window, SHC building, Toilets fixtures equipment, water supply system, Plumbing works inside and outside of Buildings and toilets,   fences and GI pipe for boundary of incinerator area ...)</t>
  </si>
  <si>
    <t>Shuttering (specification as per SOW) (Toilets Slab and beam,Septic tank slab and beams, Well apron, Incinerator slab and beams, Hand washing plate )</t>
  </si>
  <si>
    <t xml:space="preserve">stone (specification as per SOW)  including transportation to site of the project </t>
  </si>
  <si>
    <t xml:space="preserve">Sand (specification as per SOW)  including transportation to site of the project </t>
  </si>
  <si>
    <t xml:space="preserve">Gravel (specification as per SOW)  including transportation to site of the project </t>
  </si>
  <si>
    <t>Brick (specification as per SOW)  including transportation to site of project(Size, 22*11*7cm )</t>
  </si>
  <si>
    <t>Cement ( Qayen or equivalent quality)</t>
  </si>
  <si>
    <t>tile (specification as per SOW) including transportation to site of project  20x20cm</t>
  </si>
  <si>
    <t>ceramic  (specification as per SOW) including transportation to site of the project  50x50cm</t>
  </si>
  <si>
    <t>cornice  (specification as per SOW) including transportation to site of project  high 15cm</t>
  </si>
  <si>
    <t>Mild Steel -Grade 60 - Ultimate Tensile Stress N/mm2minimum-410,  Yield Stress N/mm2-250, dia 14mm (Khan steel, Kabul Fulad or equivalent quality)</t>
  </si>
  <si>
    <t>Mild Steel -Grade 60 - Ultimate Tensile Stress N/mm2minimum-410,  Yield Stress N/mm2-250, dia 12mm (Khan steel, Kabul Fulad or equivalent quality)</t>
  </si>
  <si>
    <t>Mild Steel -Grade 60 - Ultimate Tensile Stress N/mm2minimum-410,  Yield Stress N/mm2-250, dia 10mm  (Khan steel, Kabul Fulad or equivalent quality)</t>
  </si>
  <si>
    <t>Mild Steel -Grade 60 - Ultimate Tensile Stress N/mm2minimum-410,  Yield Stress N/mm2-250, dia 8mm  (Khan steel, Kabul Fulad or equivalent quality)</t>
  </si>
  <si>
    <t xml:space="preserve">Wire 1 mm سیم جستی یک ملی </t>
  </si>
  <si>
    <t>door for Toilet (UPVC made in - Turkey, Herat  or equivalent quality) size (70x210cm)</t>
  </si>
  <si>
    <t>door for Toilet (UPVC made in - Turkey, Herat  or equivalent quality) size (1x210cm)</t>
  </si>
  <si>
    <t>window for latrines (UPVC made in - Turkey, Herat  or equivalent quality)  with 4mm glass used size (50x60cm)</t>
  </si>
  <si>
    <t xml:space="preserve">Eastern toilet (size 58x46 cm, material : Ceramic )  Good quality (Afghan Sanitary and Plumbing Co,  or equivalent quality) </t>
  </si>
  <si>
    <t xml:space="preserve">western toilet (stand toilet) (materials: porcelain/vitreous china, ergonomic design, comfort height, elongated bowl, dual flush (1.28 GPF or less), WaterSense certified, quiet flush, easy-to-clean, soft-close seat, medium size)  Good quality (Afghan Sanitary and Plumbing Co,  or equivalent quality) </t>
  </si>
  <si>
    <t xml:space="preserve">Floor Drain Good quality (Afghan Sanitary and Plumbing Co,  or equivalent quality) </t>
  </si>
  <si>
    <t xml:space="preserve">Hand Washing Sink with stand (Ceramic Wash Basin,  Sink Style
Single Bowl,Solid Surface Freestanding Hand Wash Basin ) Good quality (Afghan Sanitary and Plumbing Co,  or equivalent quality) </t>
  </si>
  <si>
    <t xml:space="preserve">Flush Tanks set  (Material: Plastic Pvc, Color White, Typ dual Flush, 6 liters capacity best quality)  Good quality (Afghan Sanitary and Plumbing Co,  or equivalent quality) </t>
  </si>
  <si>
    <t xml:space="preserve">Brass Mixing Valve for Hand Washing Sinks Good quality (Afghan Sanitary and Plumbing Co,  or equivalent quality) </t>
  </si>
  <si>
    <t xml:space="preserve">Brass Mixing Valve for Toilets washing pipe  Good quality (Afghan Sanitary and Plumbing Co,  or equivalent quality) </t>
  </si>
  <si>
    <t xml:space="preserve">Mirror with Shelves Good quality (Afghan Sanitary and Plumbing Co,  or equivalent quality) </t>
  </si>
  <si>
    <t xml:space="preserve">Vlaves for Stand Taps Good quality (Afghan Sanitary and Plumbing Co,  or equivalent quality) </t>
  </si>
  <si>
    <t xml:space="preserve">mediam size Trash Bins Good quality (Afghan Sanitary and Plumbing Co,  or equivalent quality) </t>
  </si>
  <si>
    <t xml:space="preserve">Large Trash Bins Good quality (Afghan Sanitary and Plumbing Co,  or equivalent quality) </t>
  </si>
  <si>
    <t>Fuse box include 4 Fuse (Rana Power Solutions,  or equivalent quality)</t>
  </si>
  <si>
    <t>Fuse for W/C(Rana Power Solutions,  or equivalent quality)</t>
  </si>
  <si>
    <t>Socket or power  outlet for W/C(Rana Power Solutions,  or equivalent quality)</t>
  </si>
  <si>
    <t>power swich for W/C(Rana Power Solutions,  or equivalent quality)</t>
  </si>
  <si>
    <t xml:space="preserve">PVC pipe  dia 8'' (class C) bar 9 Good quality (Afghan Sanitary and Plumbing Co,  or equivalent quality) </t>
  </si>
  <si>
    <t xml:space="preserve">PVC filter pipe  dia 8" (class C)  Bar 9 Good quality (Afghan Sanitary and Plumbing Co,  or equivalent quality) </t>
  </si>
  <si>
    <t xml:space="preserve">Glue for pipes connection Good quality (Afghan Sanitary and Plumbing Co,  or equivalent quality) </t>
  </si>
  <si>
    <t xml:space="preserve">Screw for PVC pipe and filter connection Good quality (Afghan Sanitary and Plumbing Co,  or equivalent quality) </t>
  </si>
  <si>
    <t>Gravel(size 3 - 6 mm) for gravel pack</t>
  </si>
  <si>
    <t>Soil (clay) for filling around PVC pipe over the gravel pack</t>
  </si>
  <si>
    <t>Clay seal</t>
  </si>
  <si>
    <t xml:space="preserve">Casing net to prevent sand into the well for three casing  Good quality (Afghan Sanitary and Plumbing Co,  or equivalent quality) </t>
  </si>
  <si>
    <t xml:space="preserve">Pamir Hand Pump Kawsar company (Complete site)
 includes:
1. 15m Stainless Steel Road L=2.9m +10 Pcs Road centralizer,
2. 15m Rising main UPVC pipe 63mm OD x4.7mm Thickness x2.9 meters long with socket spigot,
3. Short Pedestal,
4. Handel +T-Bar+ Bearings and Pins  
5. one Cylinder UPVC Pipe 63mm (OD)x4.7mm thick lined from inside with seamless brass liner 50mm I. Dx700mm long.
6. Three tubes of glue.
7. 65m long nylon rope @10mm.
8. Pump Body +cover.
9. Hand pump wrench.
10. Rubber cone +steel stand for rubber cone.
11. Plungers +Foot Valve </t>
  </si>
  <si>
    <t>Solar panel ( PROPSOLAR 270W Poly crystalline 37.9V 9.22A)(as per AWM Solar Water Pumping System Planner PDF file) or equivalent quality which is approved by MRRD</t>
  </si>
  <si>
    <t>Electric submersible pump(PEDROLLO 4SR2/13 1HP 0.75Kw 110V)(as per AWM Solar Water Pumping System Planner PDF file) or equivalent quality which is approved by MRRD</t>
  </si>
  <si>
    <t>Inverter (FRECON IP65 1.5kw 220V)(as per AWM Solar Water Pumping System Planner PDF file) or equivalent quality which is approved by MRRD</t>
  </si>
  <si>
    <t>STAND FOR PV-PANELS(Fixed Structure)(as per AWM Solar Water Pumping System Planner PDF file) or equivalent quality</t>
  </si>
  <si>
    <t>Motor Cable(4*4mm2)(as per AWM Solar Water Pumping System Planner PDF file) or equivalent qualiy</t>
  </si>
  <si>
    <t>Solar Cable(2*6mm2)(as per AWM Solar Water Pumping System Planner PDF file) or equivalent qualiy</t>
  </si>
  <si>
    <t>Pipe (PE 1 Inch/32mm (PE100, PN16)(as per AWM Solar Water Pumping System Planner PDF file) Herat PE or equivalent quality</t>
  </si>
  <si>
    <t>Float switch (Mechanical)(as per AWM Solar Water Pumping System Planner PDF file) or equivalent quality</t>
  </si>
  <si>
    <t>PV disconnect switch(IP54)(as per AWM Solar Water Pumping System Planner PDF file) or equivalent qualiy</t>
  </si>
  <si>
    <t>PV combiner box(IP20 )(as per AWM Solar Water Pumping System Planner PDF file)  or equivalent quality</t>
  </si>
  <si>
    <t xml:space="preserve">Inverter box (IP20 )(as per AWM Solar Water Pumping System Planner PDF file) or equivalent quality </t>
  </si>
  <si>
    <t>Grounding rod (copper)(as per AWM Solar Water Pumping System Planner PDF file) or equivalent qualiy</t>
  </si>
  <si>
    <t>Safety rope (plastic)(as per AWM Solar Water Pumping System Planner PDF file) or equivalent qualiy</t>
  </si>
  <si>
    <t>Cable splice kit (IP68)(as per AWM Solar Water Pumping System Planner PDF file) or equivalent qualiy</t>
  </si>
  <si>
    <t>Well probe sensors(Electronic)(as per AWM Solar Water Pumping System Planner PDF file) or equivalent qualiy</t>
  </si>
  <si>
    <t>Earthing Cable(1*16mm2)(as per AWM Solar Water Pumping System Planner PDF file) or equivalent qualiy</t>
  </si>
  <si>
    <t>Pump fitings(Poly ethylene)(as per AWM Solar Water Pumping System Planner PDF file) or equivalent qualiy</t>
  </si>
  <si>
    <t>Cable 2*1.5mm2(For sensors)(as per AWM Solar Water Pumping System Planner PDF file) or equivalent qualiy</t>
  </si>
  <si>
    <t xml:space="preserve">PVC Pipe Size 4" PN 6 - Class B Good quality (Afghan Sanitary and Plumbing Co,  or equivalent quality) </t>
  </si>
  <si>
    <t xml:space="preserve">PVC Pipe size 3" PN 6 - Class B Good quality (Afghan Sanitary and Plumbing Co,  or equivalent quality) </t>
  </si>
  <si>
    <t xml:space="preserve">PPR Pipe size 0.5" PN 25 Good quality (Afghan Sanitary and Plumbing Co,  or equivalent quality) </t>
  </si>
  <si>
    <t xml:space="preserve">PPR Pipe size 1" PN 25 Good quality (Afghan Sanitary and Plumbing Co,  or equivalent quality) </t>
  </si>
  <si>
    <t xml:space="preserve"> PVC P-trip 2" PN 6 - Class B Good quality (Afghan Sanitary and Plumbing Co,  or equivalent quality) </t>
  </si>
  <si>
    <t xml:space="preserve">PVC P-trip 4" PN 6 - Class B Good quality (Afghan Sanitary and Plumbing Co,  or equivalent quality) </t>
  </si>
  <si>
    <t xml:space="preserve">PVC Tee 4" PN 6 - Class B Good quality (Afghan Sanitary and Plumbing Co,  or equivalent quality) </t>
  </si>
  <si>
    <t xml:space="preserve"> PVC Tee 2" PN 6 - Class B Good quality (Afghan Sanitary and Plumbing Co,  or equivalent quality) </t>
  </si>
  <si>
    <t xml:space="preserve">PVC elbow 2" PN6 - ClassB Good quality (Afghan Sanitary and Plumbing Co,  or equivalent quality) </t>
  </si>
  <si>
    <t xml:space="preserve">PVC male and female adapter 2" PN6 - ClassB Good quality (Afghan Sanitary and Plumbing Co,  or equivalent quality) </t>
  </si>
  <si>
    <t xml:space="preserve">PVC elbow 3" PN6 - ClassB Good quality (Afghan Sanitary and Plumbing Co,  or equivalent quality) </t>
  </si>
  <si>
    <t xml:space="preserve">PVC elbow 4" PN6 - ClassB Good quality (Afghan Sanitary and Plumbing Co,  or equivalent quality) </t>
  </si>
  <si>
    <t xml:space="preserve">Siphon 3" Good quality (Afghan Sanitary and Plumbing Co,  or equivalent quality) </t>
  </si>
  <si>
    <t>Electrical Wire for New latrine  (Rana Power Solutions,  or equivalent quality)</t>
  </si>
  <si>
    <t>High quality lamp for W/C  (Rana Power Solutions,  or equivalent quality)</t>
  </si>
  <si>
    <t>Painting of Exterior and Interior walls of Laterines(100 Plastic made in turkey) or equivalent quality</t>
  </si>
  <si>
    <t>Railing for the toilets stairs and ramp with high-quality material and installation on-site ( GI pipes 1.5 inch, one layer anti-rust, and two-layer oil paint)</t>
  </si>
  <si>
    <t>Water tank 2000 litter capacity with High-quality metal sheet, 18 Gauge: Approximately 1.2 mm thick.  for building and toilets Good quality (Afghan Sanitary and Plumbing Co,  or equivalent quality)</t>
  </si>
  <si>
    <t>GI  pipe 2 inch with high quality metal and installation on site</t>
  </si>
  <si>
    <t xml:space="preserve">Fencing with Hight of one meter best quality (Fence with mesh (5x5) cm with diameter 2.7mm)  </t>
  </si>
  <si>
    <t>Lock with 50 cm chain</t>
  </si>
  <si>
    <t>Total transportation cost of material on site( Powered Water Supply Network accessories, Building fixtures,..)</t>
  </si>
  <si>
    <t>M</t>
  </si>
  <si>
    <t>MD</t>
  </si>
  <si>
    <t>Lumsum</t>
  </si>
  <si>
    <t>m</t>
  </si>
  <si>
    <t>Tube</t>
  </si>
  <si>
    <t>box</t>
  </si>
  <si>
    <t>m3</t>
  </si>
  <si>
    <t>Kit</t>
  </si>
  <si>
    <t>panels</t>
  </si>
  <si>
    <t>pc</t>
  </si>
  <si>
    <t>set</t>
  </si>
  <si>
    <t>Box</t>
  </si>
  <si>
    <t>m2</t>
  </si>
  <si>
    <t>no</t>
  </si>
  <si>
    <t>Total Amount in Afghani - DDP Ghor Province (Inclusive of tax):</t>
  </si>
  <si>
    <t>Rehabilitation and Development Works for the Healthcare Facilities in Zartali Village, Firozkoh District, Ghor province.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</si>
</sst>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7" x14ac:knownFonts="1">
    <font>
      <sz val="11"/>
      <color theme="1"/>
      <name val="Calibri"/>
      <family val="2"/>
      <scheme val="minor"/>
    </font>
    <font>
      <sz val="10"/>
      <name val="Arial"/>
      <family val="2"/>
    </font>
    <font>
      <sz val="11"/>
      <color theme="1"/>
      <name val="Calibri"/>
      <family val="2"/>
      <scheme val="minor"/>
    </font>
    <font>
      <sz val="8"/>
      <name val="Calibri"/>
      <family val="2"/>
      <scheme val="minor"/>
    </font>
    <font>
      <sz val="12"/>
      <name val="Times New Roman"/>
      <family val="1"/>
    </font>
    <font>
      <b/>
      <sz val="12"/>
      <name val="Times New Roman"/>
      <family val="1"/>
    </font>
    <font>
      <sz val="12"/>
      <color theme="1"/>
      <name val="Times New Roman"/>
      <family val="1"/>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6">
    <xf numFmtId="0" fontId="0" fillId="0" borderId="0"/>
    <xf numFmtId="0" fontId="1" fillId="0" borderId="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cellStyleXfs>
  <cellXfs count="44">
    <xf numFmtId="0" fontId="0" fillId="0" borderId="0" xfId="0"/>
    <xf numFmtId="0" fontId="4" fillId="2" borderId="0" xfId="0" applyFont="1" applyFill="1" applyAlignment="1">
      <alignment horizontal="left"/>
    </xf>
    <xf numFmtId="43" fontId="4" fillId="2" borderId="0" xfId="4" applyFont="1" applyFill="1" applyAlignment="1" applyProtection="1">
      <alignment horizontal="left"/>
      <protection locked="0" hidden="1"/>
    </xf>
    <xf numFmtId="43" fontId="4" fillId="2" borderId="0" xfId="4" applyFont="1" applyFill="1" applyAlignment="1">
      <alignment horizontal="left"/>
    </xf>
    <xf numFmtId="0" fontId="4" fillId="2" borderId="0" xfId="0" applyFont="1" applyFill="1" applyAlignment="1" applyProtection="1">
      <alignment horizontal="left"/>
      <protection locked="0" hidden="1"/>
    </xf>
    <xf numFmtId="0" fontId="4" fillId="2" borderId="0" xfId="0" applyFont="1" applyFill="1" applyAlignment="1">
      <alignment vertical="center"/>
    </xf>
    <xf numFmtId="0" fontId="4" fillId="2" borderId="0" xfId="0" applyFont="1" applyFill="1"/>
    <xf numFmtId="43" fontId="4" fillId="2" borderId="0" xfId="4" applyFont="1" applyFill="1" applyAlignment="1" applyProtection="1">
      <alignment vertical="center"/>
      <protection locked="0" hidden="1"/>
    </xf>
    <xf numFmtId="43" fontId="4" fillId="2" borderId="0" xfId="4" applyFont="1" applyFill="1" applyAlignment="1">
      <alignment vertical="center"/>
    </xf>
    <xf numFmtId="0" fontId="4" fillId="2" borderId="0" xfId="0" applyFont="1" applyFill="1" applyAlignment="1" applyProtection="1">
      <alignment vertical="center"/>
      <protection locked="0" hidden="1"/>
    </xf>
    <xf numFmtId="0" fontId="5" fillId="2" borderId="1" xfId="0" applyFont="1" applyFill="1" applyBorder="1" applyAlignment="1">
      <alignment horizontal="center" vertical="center" wrapText="1"/>
    </xf>
    <xf numFmtId="43" fontId="5" fillId="2" borderId="1" xfId="4" applyFont="1" applyFill="1" applyBorder="1" applyAlignment="1" applyProtection="1">
      <alignment horizontal="center" vertical="center" wrapText="1"/>
      <protection locked="0" hidden="1"/>
    </xf>
    <xf numFmtId="43" fontId="5" fillId="2" borderId="1" xfId="4" applyFont="1" applyFill="1" applyBorder="1" applyAlignment="1">
      <alignment horizontal="center" vertical="center" wrapText="1"/>
    </xf>
    <xf numFmtId="0" fontId="4" fillId="2" borderId="0" xfId="0" applyFont="1" applyFill="1" applyAlignment="1" applyProtection="1">
      <alignment horizontal="center" vertical="center"/>
      <protection locked="0" hidden="1"/>
    </xf>
    <xf numFmtId="0" fontId="5" fillId="2" borderId="0" xfId="0" applyFont="1" applyFill="1" applyAlignment="1" applyProtection="1">
      <alignment horizontal="center" vertical="center"/>
      <protection locked="0" hidden="1"/>
    </xf>
    <xf numFmtId="0" fontId="4"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43" fontId="6" fillId="2" borderId="2" xfId="4" applyFont="1" applyFill="1" applyBorder="1" applyAlignment="1">
      <alignment horizontal="center" vertical="center" wrapText="1"/>
    </xf>
    <xf numFmtId="43" fontId="4" fillId="2" borderId="1" xfId="4" applyFont="1" applyFill="1" applyBorder="1" applyAlignment="1" applyProtection="1">
      <alignment vertical="center"/>
      <protection locked="0" hidden="1"/>
    </xf>
    <xf numFmtId="43" fontId="4" fillId="2" borderId="1" xfId="4" applyFont="1" applyFill="1" applyBorder="1" applyAlignment="1" applyProtection="1">
      <alignment horizontal="center" vertical="center" wrapText="1"/>
    </xf>
    <xf numFmtId="0" fontId="6" fillId="2" borderId="1" xfId="0" applyFont="1" applyFill="1" applyBorder="1" applyAlignment="1">
      <alignment horizontal="center" vertical="center" wrapText="1"/>
    </xf>
    <xf numFmtId="43" fontId="6" fillId="2" borderId="1" xfId="4" applyFont="1" applyFill="1" applyBorder="1" applyAlignment="1">
      <alignment horizontal="center" vertical="center" wrapText="1"/>
    </xf>
    <xf numFmtId="0" fontId="4" fillId="2" borderId="0" xfId="0" applyFont="1" applyFill="1" applyAlignment="1">
      <alignment vertical="center" wrapText="1"/>
    </xf>
    <xf numFmtId="0" fontId="5" fillId="2" borderId="2" xfId="0" applyFont="1" applyFill="1" applyBorder="1" applyAlignment="1">
      <alignment vertical="center"/>
    </xf>
    <xf numFmtId="0" fontId="5" fillId="2" borderId="2" xfId="0" applyFont="1" applyFill="1" applyBorder="1" applyAlignment="1">
      <alignment vertical="center" wrapText="1"/>
    </xf>
    <xf numFmtId="43" fontId="4" fillId="2" borderId="2" xfId="0" applyNumberFormat="1" applyFont="1" applyFill="1" applyBorder="1" applyAlignment="1">
      <alignment vertical="center" wrapText="1"/>
    </xf>
    <xf numFmtId="43" fontId="5" fillId="2" borderId="2" xfId="4" applyFont="1" applyFill="1" applyBorder="1" applyAlignment="1" applyProtection="1">
      <alignment vertical="center" wrapText="1"/>
    </xf>
    <xf numFmtId="0" fontId="5" fillId="2" borderId="0" xfId="0" applyFont="1" applyFill="1" applyProtection="1">
      <protection locked="0" hidden="1"/>
    </xf>
    <xf numFmtId="0" fontId="5" fillId="2" borderId="3" xfId="0" applyFont="1" applyFill="1" applyBorder="1" applyAlignment="1">
      <alignment vertical="center"/>
    </xf>
    <xf numFmtId="0" fontId="5" fillId="2" borderId="4" xfId="0" applyFont="1" applyFill="1" applyBorder="1" applyAlignment="1">
      <alignment vertical="center"/>
    </xf>
    <xf numFmtId="43" fontId="5" fillId="2" borderId="4" xfId="4" applyFont="1" applyFill="1" applyBorder="1" applyAlignment="1" applyProtection="1">
      <alignment vertical="center"/>
      <protection locked="0" hidden="1"/>
    </xf>
    <xf numFmtId="43" fontId="5" fillId="2" borderId="5" xfId="4" applyFont="1" applyFill="1" applyBorder="1" applyAlignment="1">
      <alignment vertical="center"/>
    </xf>
    <xf numFmtId="43" fontId="4" fillId="2" borderId="0" xfId="4" applyFont="1" applyFill="1" applyAlignment="1" applyProtection="1">
      <alignment vertical="center" wrapText="1"/>
      <protection locked="0" hidden="1"/>
    </xf>
    <xf numFmtId="43" fontId="4" fillId="2" borderId="0" xfId="4" applyFont="1" applyFill="1" applyAlignment="1">
      <alignment vertical="center" wrapText="1"/>
    </xf>
    <xf numFmtId="0" fontId="4" fillId="2" borderId="0" xfId="0" applyFont="1" applyFill="1" applyProtection="1">
      <protection locked="0" hidden="1"/>
    </xf>
    <xf numFmtId="0" fontId="5" fillId="2" borderId="0" xfId="0" applyFont="1" applyFill="1" applyAlignment="1">
      <alignment vertical="center"/>
    </xf>
    <xf numFmtId="43" fontId="4" fillId="2" borderId="0" xfId="4" applyFont="1" applyFill="1" applyProtection="1">
      <protection locked="0" hidden="1"/>
    </xf>
    <xf numFmtId="43" fontId="4" fillId="2" borderId="0" xfId="4" applyFont="1" applyFill="1"/>
    <xf numFmtId="1" fontId="6" fillId="2" borderId="3" xfId="5" applyNumberFormat="1" applyFont="1" applyFill="1" applyBorder="1" applyAlignment="1">
      <alignment vertical="center" wrapText="1"/>
    </xf>
    <xf numFmtId="1" fontId="6" fillId="0" borderId="3" xfId="5" applyNumberFormat="1" applyFont="1" applyFill="1" applyBorder="1" applyAlignment="1">
      <alignment vertical="center" wrapText="1"/>
    </xf>
    <xf numFmtId="1" fontId="6" fillId="2" borderId="6" xfId="5" applyNumberFormat="1" applyFont="1" applyFill="1" applyBorder="1" applyAlignment="1">
      <alignment vertical="center" wrapText="1"/>
    </xf>
    <xf numFmtId="1" fontId="6" fillId="2" borderId="1" xfId="5" applyNumberFormat="1" applyFont="1" applyFill="1" applyBorder="1" applyAlignment="1">
      <alignment vertical="center" wrapText="1"/>
    </xf>
    <xf numFmtId="0" fontId="6" fillId="2" borderId="1" xfId="0" applyFont="1" applyFill="1" applyBorder="1" applyAlignment="1">
      <alignment vertical="center" wrapText="1"/>
    </xf>
    <xf numFmtId="0" fontId="4" fillId="2" borderId="1" xfId="0" applyFont="1" applyFill="1" applyBorder="1" applyAlignment="1">
      <alignment horizontal="center" vertical="center" wrapText="1" readingOrder="2"/>
    </xf>
  </cellXfs>
  <cellStyles count="6">
    <cellStyle name="Comma" xfId="4" builtinId="3"/>
    <cellStyle name="Currency" xfId="5" builtinId="4"/>
    <cellStyle name="Normal" xfId="0" builtinId="0"/>
    <cellStyle name="Normal 2 4 2" xfId="2" xr:uid="{0F1CE595-1397-44FC-BD20-3972606971B6}"/>
    <cellStyle name="Normal 2 5" xfId="3" xr:uid="{0B0D8933-A988-4290-A894-C8591EAD2D1B}"/>
    <cellStyle name="Normal 3" xfId="1" xr:uid="{4B5A55C5-D3DE-4511-A42E-E1B7FAFBDC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99785</xdr:colOff>
      <xdr:row>0</xdr:row>
      <xdr:rowOff>18143</xdr:rowOff>
    </xdr:from>
    <xdr:to>
      <xdr:col>1</xdr:col>
      <xdr:colOff>2578228</xdr:colOff>
      <xdr:row>2</xdr:row>
      <xdr:rowOff>238095</xdr:rowOff>
    </xdr:to>
    <xdr:pic>
      <xdr:nvPicPr>
        <xdr:cNvPr id="4" name="Picture 3">
          <a:extLst>
            <a:ext uri="{FF2B5EF4-FFF2-40B4-BE49-F238E27FC236}">
              <a16:creationId xmlns:a16="http://schemas.microsoft.com/office/drawing/2014/main" id="{8A44C1DC-02CA-22A1-ECC6-C015F348E64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9785" y="18143"/>
          <a:ext cx="2977372" cy="619095"/>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A4E03-9EF8-4A19-81FB-4A3F6C178C89}">
  <dimension ref="A3:F109"/>
  <sheetViews>
    <sheetView tabSelected="1" view="pageBreakPreview" topLeftCell="A83" zoomScale="85" zoomScaleNormal="70" zoomScaleSheetLayoutView="85" workbookViewId="0">
      <selection activeCell="E91" sqref="E91"/>
    </sheetView>
  </sheetViews>
  <sheetFormatPr defaultColWidth="35.26953125" defaultRowHeight="15.5" x14ac:dyDescent="0.35"/>
  <cols>
    <col min="1" max="1" width="7.08984375" style="5" customWidth="1"/>
    <col min="2" max="2" width="75.90625" style="5" customWidth="1"/>
    <col min="3" max="3" width="14.90625" style="5" bestFit="1" customWidth="1"/>
    <col min="4" max="4" width="17" style="5" customWidth="1"/>
    <col min="5" max="5" width="16.6328125" style="7" customWidth="1"/>
    <col min="6" max="6" width="18.7265625" style="8" customWidth="1"/>
    <col min="7" max="16384" width="35.26953125" style="9"/>
  </cols>
  <sheetData>
    <row r="3" spans="1:6" s="4" customFormat="1" ht="34.5" customHeight="1" x14ac:dyDescent="0.35">
      <c r="A3" s="1"/>
      <c r="B3" s="1" t="s">
        <v>122</v>
      </c>
      <c r="C3" s="1"/>
      <c r="D3" s="1"/>
      <c r="E3" s="2"/>
      <c r="F3" s="3"/>
    </row>
    <row r="4" spans="1:6" x14ac:dyDescent="0.35">
      <c r="B4" s="6" t="s">
        <v>14</v>
      </c>
    </row>
    <row r="5" spans="1:6" s="13" customFormat="1" ht="30" x14ac:dyDescent="0.35">
      <c r="A5" s="10" t="s">
        <v>1</v>
      </c>
      <c r="B5" s="10" t="s">
        <v>15</v>
      </c>
      <c r="C5" s="10" t="s">
        <v>0</v>
      </c>
      <c r="D5" s="10" t="s">
        <v>2</v>
      </c>
      <c r="E5" s="11" t="s">
        <v>12</v>
      </c>
      <c r="F5" s="12" t="s">
        <v>13</v>
      </c>
    </row>
    <row r="6" spans="1:6" ht="31" x14ac:dyDescent="0.35">
      <c r="A6" s="15">
        <v>1</v>
      </c>
      <c r="B6" s="38" t="s">
        <v>22</v>
      </c>
      <c r="C6" s="16" t="s">
        <v>107</v>
      </c>
      <c r="D6" s="17">
        <v>40</v>
      </c>
      <c r="E6" s="18"/>
      <c r="F6" s="19">
        <f>E6*D6</f>
        <v>0</v>
      </c>
    </row>
    <row r="7" spans="1:6" ht="46.5" x14ac:dyDescent="0.35">
      <c r="A7" s="15">
        <v>2</v>
      </c>
      <c r="B7" s="38" t="s">
        <v>23</v>
      </c>
      <c r="C7" s="16" t="s">
        <v>108</v>
      </c>
      <c r="D7" s="17">
        <v>342.55064300000004</v>
      </c>
      <c r="E7" s="18"/>
      <c r="F7" s="19">
        <f t="shared" ref="F7:F91" si="0">E7*D7</f>
        <v>0</v>
      </c>
    </row>
    <row r="8" spans="1:6" ht="46.5" x14ac:dyDescent="0.35">
      <c r="A8" s="15">
        <v>3</v>
      </c>
      <c r="B8" s="38" t="s">
        <v>24</v>
      </c>
      <c r="C8" s="16" t="s">
        <v>108</v>
      </c>
      <c r="D8" s="17">
        <v>78.4810035</v>
      </c>
      <c r="E8" s="18"/>
      <c r="F8" s="19">
        <f t="shared" si="0"/>
        <v>0</v>
      </c>
    </row>
    <row r="9" spans="1:6" ht="62" x14ac:dyDescent="0.35">
      <c r="A9" s="15">
        <v>4</v>
      </c>
      <c r="B9" s="38" t="s">
        <v>25</v>
      </c>
      <c r="C9" s="16" t="s">
        <v>109</v>
      </c>
      <c r="D9" s="17">
        <v>8</v>
      </c>
      <c r="E9" s="18"/>
      <c r="F9" s="19">
        <f t="shared" si="0"/>
        <v>0</v>
      </c>
    </row>
    <row r="10" spans="1:6" ht="31" x14ac:dyDescent="0.35">
      <c r="A10" s="15">
        <v>5</v>
      </c>
      <c r="B10" s="38" t="s">
        <v>26</v>
      </c>
      <c r="C10" s="16" t="s">
        <v>21</v>
      </c>
      <c r="D10" s="17">
        <v>89.15</v>
      </c>
      <c r="E10" s="18"/>
      <c r="F10" s="19">
        <f t="shared" si="0"/>
        <v>0</v>
      </c>
    </row>
    <row r="11" spans="1:6" x14ac:dyDescent="0.35">
      <c r="A11" s="15">
        <v>6</v>
      </c>
      <c r="B11" s="38" t="s">
        <v>27</v>
      </c>
      <c r="C11" s="16" t="s">
        <v>19</v>
      </c>
      <c r="D11" s="17">
        <v>21.3675</v>
      </c>
      <c r="E11" s="18"/>
      <c r="F11" s="19">
        <f t="shared" si="0"/>
        <v>0</v>
      </c>
    </row>
    <row r="12" spans="1:6" x14ac:dyDescent="0.35">
      <c r="A12" s="15">
        <v>7</v>
      </c>
      <c r="B12" s="38" t="s">
        <v>28</v>
      </c>
      <c r="C12" s="16" t="s">
        <v>19</v>
      </c>
      <c r="D12" s="17">
        <v>24.03805165</v>
      </c>
      <c r="E12" s="18"/>
      <c r="F12" s="19">
        <f t="shared" si="0"/>
        <v>0</v>
      </c>
    </row>
    <row r="13" spans="1:6" x14ac:dyDescent="0.35">
      <c r="A13" s="15">
        <v>8</v>
      </c>
      <c r="B13" s="38" t="s">
        <v>29</v>
      </c>
      <c r="C13" s="16" t="s">
        <v>19</v>
      </c>
      <c r="D13" s="17">
        <v>16.4491105</v>
      </c>
      <c r="E13" s="18"/>
      <c r="F13" s="19">
        <f t="shared" si="0"/>
        <v>0</v>
      </c>
    </row>
    <row r="14" spans="1:6" ht="31" x14ac:dyDescent="0.35">
      <c r="A14" s="15">
        <v>9</v>
      </c>
      <c r="B14" s="38" t="s">
        <v>30</v>
      </c>
      <c r="C14" s="16" t="s">
        <v>20</v>
      </c>
      <c r="D14" s="17">
        <v>8006.7</v>
      </c>
      <c r="E14" s="18"/>
      <c r="F14" s="19">
        <f t="shared" si="0"/>
        <v>0</v>
      </c>
    </row>
    <row r="15" spans="1:6" x14ac:dyDescent="0.35">
      <c r="A15" s="15">
        <v>10</v>
      </c>
      <c r="B15" s="38" t="s">
        <v>31</v>
      </c>
      <c r="C15" s="16" t="s">
        <v>17</v>
      </c>
      <c r="D15" s="17">
        <v>13123.828799999999</v>
      </c>
      <c r="E15" s="18"/>
      <c r="F15" s="19">
        <f t="shared" si="0"/>
        <v>0</v>
      </c>
    </row>
    <row r="16" spans="1:6" x14ac:dyDescent="0.35">
      <c r="A16" s="15">
        <v>11</v>
      </c>
      <c r="B16" s="38" t="s">
        <v>32</v>
      </c>
      <c r="C16" s="16" t="s">
        <v>21</v>
      </c>
      <c r="D16" s="17">
        <v>36.112499999999997</v>
      </c>
      <c r="E16" s="18"/>
      <c r="F16" s="19">
        <f t="shared" si="0"/>
        <v>0</v>
      </c>
    </row>
    <row r="17" spans="1:6" ht="31" x14ac:dyDescent="0.35">
      <c r="A17" s="15">
        <v>12</v>
      </c>
      <c r="B17" s="38" t="s">
        <v>33</v>
      </c>
      <c r="C17" s="16" t="s">
        <v>21</v>
      </c>
      <c r="D17" s="17">
        <v>154</v>
      </c>
      <c r="E17" s="18"/>
      <c r="F17" s="19">
        <f t="shared" si="0"/>
        <v>0</v>
      </c>
    </row>
    <row r="18" spans="1:6" ht="31" x14ac:dyDescent="0.35">
      <c r="A18" s="15">
        <v>13</v>
      </c>
      <c r="B18" s="38" t="s">
        <v>34</v>
      </c>
      <c r="C18" s="16" t="s">
        <v>21</v>
      </c>
      <c r="D18" s="17">
        <v>22.5</v>
      </c>
      <c r="E18" s="18"/>
      <c r="F18" s="19">
        <f t="shared" si="0"/>
        <v>0</v>
      </c>
    </row>
    <row r="19" spans="1:6" ht="31" x14ac:dyDescent="0.35">
      <c r="A19" s="15">
        <v>14</v>
      </c>
      <c r="B19" s="38" t="s">
        <v>35</v>
      </c>
      <c r="C19" s="16" t="s">
        <v>16</v>
      </c>
      <c r="D19" s="17">
        <v>313.24318935000008</v>
      </c>
      <c r="E19" s="18"/>
      <c r="F19" s="19">
        <f t="shared" si="0"/>
        <v>0</v>
      </c>
    </row>
    <row r="20" spans="1:6" ht="31" x14ac:dyDescent="0.35">
      <c r="A20" s="15">
        <v>15</v>
      </c>
      <c r="B20" s="38" t="s">
        <v>36</v>
      </c>
      <c r="C20" s="16" t="s">
        <v>16</v>
      </c>
      <c r="D20" s="17">
        <v>349.86544110000006</v>
      </c>
      <c r="E20" s="18"/>
      <c r="F20" s="19">
        <f t="shared" si="0"/>
        <v>0</v>
      </c>
    </row>
    <row r="21" spans="1:6" ht="31" x14ac:dyDescent="0.35">
      <c r="A21" s="15">
        <v>16</v>
      </c>
      <c r="B21" s="38" t="s">
        <v>37</v>
      </c>
      <c r="C21" s="16" t="s">
        <v>16</v>
      </c>
      <c r="D21" s="17">
        <v>363.31085437500013</v>
      </c>
      <c r="E21" s="18"/>
      <c r="F21" s="19">
        <f t="shared" si="0"/>
        <v>0</v>
      </c>
    </row>
    <row r="22" spans="1:6" ht="31" x14ac:dyDescent="0.35">
      <c r="A22" s="15">
        <v>17</v>
      </c>
      <c r="B22" s="38" t="s">
        <v>38</v>
      </c>
      <c r="C22" s="16" t="s">
        <v>16</v>
      </c>
      <c r="D22" s="17">
        <v>142.28585952000003</v>
      </c>
      <c r="E22" s="18"/>
      <c r="F22" s="19">
        <f t="shared" si="0"/>
        <v>0</v>
      </c>
    </row>
    <row r="23" spans="1:6" x14ac:dyDescent="0.35">
      <c r="A23" s="15">
        <v>18</v>
      </c>
      <c r="B23" s="38" t="s">
        <v>39</v>
      </c>
      <c r="C23" s="16" t="s">
        <v>16</v>
      </c>
      <c r="D23" s="17">
        <v>5</v>
      </c>
      <c r="E23" s="18"/>
      <c r="F23" s="19">
        <f t="shared" si="0"/>
        <v>0</v>
      </c>
    </row>
    <row r="24" spans="1:6" ht="31" x14ac:dyDescent="0.35">
      <c r="A24" s="15">
        <v>19</v>
      </c>
      <c r="B24" s="38" t="s">
        <v>40</v>
      </c>
      <c r="C24" s="16" t="s">
        <v>20</v>
      </c>
      <c r="D24" s="17">
        <v>2</v>
      </c>
      <c r="E24" s="18"/>
      <c r="F24" s="19">
        <f t="shared" si="0"/>
        <v>0</v>
      </c>
    </row>
    <row r="25" spans="1:6" s="14" customFormat="1" ht="43" customHeight="1" x14ac:dyDescent="0.35">
      <c r="A25" s="15">
        <v>20</v>
      </c>
      <c r="B25" s="38" t="s">
        <v>41</v>
      </c>
      <c r="C25" s="16" t="s">
        <v>20</v>
      </c>
      <c r="D25" s="17">
        <v>2</v>
      </c>
      <c r="E25" s="18"/>
      <c r="F25" s="19">
        <f>E25*D25</f>
        <v>0</v>
      </c>
    </row>
    <row r="26" spans="1:6" ht="31" x14ac:dyDescent="0.35">
      <c r="A26" s="15">
        <v>21</v>
      </c>
      <c r="B26" s="38" t="s">
        <v>42</v>
      </c>
      <c r="C26" s="16" t="s">
        <v>20</v>
      </c>
      <c r="D26" s="17">
        <v>4</v>
      </c>
      <c r="E26" s="18"/>
      <c r="F26" s="19">
        <f t="shared" si="0"/>
        <v>0</v>
      </c>
    </row>
    <row r="27" spans="1:6" ht="31" x14ac:dyDescent="0.35">
      <c r="A27" s="15">
        <v>22</v>
      </c>
      <c r="B27" s="38" t="s">
        <v>43</v>
      </c>
      <c r="C27" s="16" t="s">
        <v>18</v>
      </c>
      <c r="D27" s="17">
        <v>2</v>
      </c>
      <c r="E27" s="18"/>
      <c r="F27" s="19">
        <f t="shared" si="0"/>
        <v>0</v>
      </c>
    </row>
    <row r="28" spans="1:6" ht="62" x14ac:dyDescent="0.35">
      <c r="A28" s="15">
        <v>23</v>
      </c>
      <c r="B28" s="38" t="s">
        <v>44</v>
      </c>
      <c r="C28" s="16" t="s">
        <v>18</v>
      </c>
      <c r="D28" s="17">
        <v>2</v>
      </c>
      <c r="E28" s="18"/>
      <c r="F28" s="19">
        <f t="shared" si="0"/>
        <v>0</v>
      </c>
    </row>
    <row r="29" spans="1:6" x14ac:dyDescent="0.35">
      <c r="A29" s="15">
        <v>24</v>
      </c>
      <c r="B29" s="38" t="s">
        <v>45</v>
      </c>
      <c r="C29" s="16" t="s">
        <v>18</v>
      </c>
      <c r="D29" s="17">
        <v>9</v>
      </c>
      <c r="E29" s="18"/>
      <c r="F29" s="19">
        <f t="shared" si="0"/>
        <v>0</v>
      </c>
    </row>
    <row r="30" spans="1:6" s="14" customFormat="1" ht="51.5" customHeight="1" x14ac:dyDescent="0.35">
      <c r="A30" s="15">
        <v>25</v>
      </c>
      <c r="B30" s="38" t="s">
        <v>46</v>
      </c>
      <c r="C30" s="43" t="s">
        <v>18</v>
      </c>
      <c r="D30" s="17">
        <v>8</v>
      </c>
      <c r="E30" s="18"/>
      <c r="F30" s="19">
        <f t="shared" si="0"/>
        <v>0</v>
      </c>
    </row>
    <row r="31" spans="1:6" ht="46.5" x14ac:dyDescent="0.35">
      <c r="A31" s="15">
        <v>26</v>
      </c>
      <c r="B31" s="38" t="s">
        <v>47</v>
      </c>
      <c r="C31" s="20" t="s">
        <v>18</v>
      </c>
      <c r="D31" s="21">
        <v>4</v>
      </c>
      <c r="E31" s="18"/>
      <c r="F31" s="19">
        <f t="shared" si="0"/>
        <v>0</v>
      </c>
    </row>
    <row r="32" spans="1:6" ht="31" x14ac:dyDescent="0.35">
      <c r="A32" s="15">
        <v>27</v>
      </c>
      <c r="B32" s="38" t="s">
        <v>48</v>
      </c>
      <c r="C32" s="20" t="s">
        <v>18</v>
      </c>
      <c r="D32" s="21">
        <v>8</v>
      </c>
      <c r="E32" s="18"/>
      <c r="F32" s="19">
        <f t="shared" si="0"/>
        <v>0</v>
      </c>
    </row>
    <row r="33" spans="1:6" ht="31" x14ac:dyDescent="0.35">
      <c r="A33" s="15">
        <v>28</v>
      </c>
      <c r="B33" s="38" t="s">
        <v>49</v>
      </c>
      <c r="C33" s="20" t="s">
        <v>18</v>
      </c>
      <c r="D33" s="21">
        <v>4</v>
      </c>
      <c r="E33" s="18"/>
      <c r="F33" s="19">
        <f t="shared" si="0"/>
        <v>0</v>
      </c>
    </row>
    <row r="34" spans="1:6" ht="31" x14ac:dyDescent="0.35">
      <c r="A34" s="15">
        <v>29</v>
      </c>
      <c r="B34" s="38" t="s">
        <v>50</v>
      </c>
      <c r="C34" s="20" t="s">
        <v>18</v>
      </c>
      <c r="D34" s="21">
        <v>8</v>
      </c>
      <c r="E34" s="18"/>
      <c r="F34" s="19">
        <f t="shared" si="0"/>
        <v>0</v>
      </c>
    </row>
    <row r="35" spans="1:6" ht="31" x14ac:dyDescent="0.35">
      <c r="A35" s="15">
        <v>30</v>
      </c>
      <c r="B35" s="38" t="s">
        <v>51</v>
      </c>
      <c r="C35" s="20" t="s">
        <v>18</v>
      </c>
      <c r="D35" s="21">
        <v>2</v>
      </c>
      <c r="E35" s="18"/>
      <c r="F35" s="19">
        <f t="shared" si="0"/>
        <v>0</v>
      </c>
    </row>
    <row r="36" spans="1:6" ht="31" x14ac:dyDescent="0.35">
      <c r="A36" s="15">
        <v>31</v>
      </c>
      <c r="B36" s="38" t="s">
        <v>52</v>
      </c>
      <c r="C36" s="20" t="s">
        <v>18</v>
      </c>
      <c r="D36" s="21">
        <v>12</v>
      </c>
      <c r="E36" s="18"/>
      <c r="F36" s="19">
        <f t="shared" si="0"/>
        <v>0</v>
      </c>
    </row>
    <row r="37" spans="1:6" ht="31" x14ac:dyDescent="0.35">
      <c r="A37" s="15">
        <v>32</v>
      </c>
      <c r="B37" s="38" t="s">
        <v>53</v>
      </c>
      <c r="C37" s="20" t="s">
        <v>18</v>
      </c>
      <c r="D37" s="21">
        <v>2</v>
      </c>
      <c r="E37" s="18"/>
      <c r="F37" s="19">
        <f t="shared" si="0"/>
        <v>0</v>
      </c>
    </row>
    <row r="38" spans="1:6" x14ac:dyDescent="0.35">
      <c r="A38" s="15">
        <v>33</v>
      </c>
      <c r="B38" s="38" t="s">
        <v>54</v>
      </c>
      <c r="C38" s="20" t="s">
        <v>18</v>
      </c>
      <c r="D38" s="21">
        <v>1</v>
      </c>
      <c r="E38" s="18"/>
      <c r="F38" s="19">
        <f t="shared" si="0"/>
        <v>0</v>
      </c>
    </row>
    <row r="39" spans="1:6" x14ac:dyDescent="0.35">
      <c r="A39" s="15">
        <v>34</v>
      </c>
      <c r="B39" s="38" t="s">
        <v>55</v>
      </c>
      <c r="C39" s="20" t="s">
        <v>18</v>
      </c>
      <c r="D39" s="21">
        <v>1</v>
      </c>
      <c r="E39" s="18"/>
      <c r="F39" s="19">
        <f t="shared" si="0"/>
        <v>0</v>
      </c>
    </row>
    <row r="40" spans="1:6" x14ac:dyDescent="0.35">
      <c r="A40" s="15">
        <v>35</v>
      </c>
      <c r="B40" s="38" t="s">
        <v>56</v>
      </c>
      <c r="C40" s="20" t="s">
        <v>18</v>
      </c>
      <c r="D40" s="21">
        <v>2</v>
      </c>
      <c r="E40" s="18"/>
      <c r="F40" s="19">
        <f t="shared" si="0"/>
        <v>0</v>
      </c>
    </row>
    <row r="41" spans="1:6" x14ac:dyDescent="0.35">
      <c r="A41" s="15">
        <v>36</v>
      </c>
      <c r="B41" s="38" t="s">
        <v>57</v>
      </c>
      <c r="C41" s="20" t="s">
        <v>18</v>
      </c>
      <c r="D41" s="21">
        <v>1</v>
      </c>
      <c r="E41" s="18"/>
      <c r="F41" s="19">
        <f t="shared" si="0"/>
        <v>0</v>
      </c>
    </row>
    <row r="42" spans="1:6" ht="31" x14ac:dyDescent="0.35">
      <c r="A42" s="15">
        <v>37</v>
      </c>
      <c r="B42" s="38" t="s">
        <v>58</v>
      </c>
      <c r="C42" s="16" t="s">
        <v>107</v>
      </c>
      <c r="D42" s="21">
        <v>25</v>
      </c>
      <c r="E42" s="18"/>
      <c r="F42" s="19">
        <f t="shared" si="0"/>
        <v>0</v>
      </c>
    </row>
    <row r="43" spans="1:6" ht="31" x14ac:dyDescent="0.35">
      <c r="A43" s="15">
        <v>38</v>
      </c>
      <c r="B43" s="38" t="s">
        <v>59</v>
      </c>
      <c r="C43" s="16" t="s">
        <v>107</v>
      </c>
      <c r="D43" s="21">
        <v>15</v>
      </c>
      <c r="E43" s="18"/>
      <c r="F43" s="19">
        <f t="shared" si="0"/>
        <v>0</v>
      </c>
    </row>
    <row r="44" spans="1:6" ht="31" x14ac:dyDescent="0.35">
      <c r="A44" s="15">
        <v>39</v>
      </c>
      <c r="B44" s="38" t="s">
        <v>60</v>
      </c>
      <c r="C44" s="20" t="s">
        <v>111</v>
      </c>
      <c r="D44" s="21">
        <v>3</v>
      </c>
      <c r="E44" s="18"/>
      <c r="F44" s="19">
        <f t="shared" si="0"/>
        <v>0</v>
      </c>
    </row>
    <row r="45" spans="1:6" ht="31" x14ac:dyDescent="0.35">
      <c r="A45" s="15">
        <v>40</v>
      </c>
      <c r="B45" s="39" t="s">
        <v>61</v>
      </c>
      <c r="C45" s="20" t="s">
        <v>112</v>
      </c>
      <c r="D45" s="21">
        <v>2</v>
      </c>
      <c r="E45" s="18"/>
      <c r="F45" s="19">
        <f t="shared" si="0"/>
        <v>0</v>
      </c>
    </row>
    <row r="46" spans="1:6" x14ac:dyDescent="0.35">
      <c r="A46" s="15">
        <v>41</v>
      </c>
      <c r="B46" s="38" t="s">
        <v>62</v>
      </c>
      <c r="C46" s="20" t="s">
        <v>113</v>
      </c>
      <c r="D46" s="21">
        <v>2</v>
      </c>
      <c r="E46" s="18"/>
      <c r="F46" s="19">
        <f t="shared" si="0"/>
        <v>0</v>
      </c>
    </row>
    <row r="47" spans="1:6" x14ac:dyDescent="0.35">
      <c r="A47" s="15">
        <v>42</v>
      </c>
      <c r="B47" s="38" t="s">
        <v>63</v>
      </c>
      <c r="C47" s="20" t="s">
        <v>113</v>
      </c>
      <c r="D47" s="21">
        <v>1</v>
      </c>
      <c r="E47" s="18"/>
      <c r="F47" s="19">
        <f t="shared" si="0"/>
        <v>0</v>
      </c>
    </row>
    <row r="48" spans="1:6" x14ac:dyDescent="0.35">
      <c r="A48" s="15">
        <v>43</v>
      </c>
      <c r="B48" s="40" t="s">
        <v>64</v>
      </c>
      <c r="C48" s="20" t="s">
        <v>113</v>
      </c>
      <c r="D48" s="21">
        <v>0.5</v>
      </c>
      <c r="E48" s="18"/>
      <c r="F48" s="19">
        <f t="shared" si="0"/>
        <v>0</v>
      </c>
    </row>
    <row r="49" spans="1:6" ht="31" x14ac:dyDescent="0.35">
      <c r="A49" s="15">
        <v>44</v>
      </c>
      <c r="B49" s="41" t="s">
        <v>65</v>
      </c>
      <c r="C49" s="16" t="s">
        <v>107</v>
      </c>
      <c r="D49" s="21">
        <v>15</v>
      </c>
      <c r="E49" s="18"/>
      <c r="F49" s="19">
        <f t="shared" si="0"/>
        <v>0</v>
      </c>
    </row>
    <row r="50" spans="1:6" ht="232.5" x14ac:dyDescent="0.35">
      <c r="A50" s="15">
        <v>45</v>
      </c>
      <c r="B50" s="38" t="s">
        <v>66</v>
      </c>
      <c r="C50" s="20" t="s">
        <v>114</v>
      </c>
      <c r="D50" s="21">
        <v>1</v>
      </c>
      <c r="E50" s="18"/>
      <c r="F50" s="19">
        <f t="shared" si="0"/>
        <v>0</v>
      </c>
    </row>
    <row r="51" spans="1:6" ht="31" x14ac:dyDescent="0.35">
      <c r="A51" s="15">
        <v>46</v>
      </c>
      <c r="B51" s="41" t="s">
        <v>60</v>
      </c>
      <c r="C51" s="20" t="s">
        <v>111</v>
      </c>
      <c r="D51" s="21">
        <v>2</v>
      </c>
      <c r="E51" s="18"/>
      <c r="F51" s="19">
        <f t="shared" si="0"/>
        <v>0</v>
      </c>
    </row>
    <row r="52" spans="1:6" ht="46.5" x14ac:dyDescent="0.35">
      <c r="A52" s="15">
        <v>47</v>
      </c>
      <c r="B52" s="41" t="s">
        <v>67</v>
      </c>
      <c r="C52" s="20" t="s">
        <v>115</v>
      </c>
      <c r="D52" s="21">
        <v>4</v>
      </c>
      <c r="E52" s="18"/>
      <c r="F52" s="19">
        <f t="shared" si="0"/>
        <v>0</v>
      </c>
    </row>
    <row r="53" spans="1:6" ht="46.5" x14ac:dyDescent="0.35">
      <c r="A53" s="15">
        <v>48</v>
      </c>
      <c r="B53" s="41" t="s">
        <v>68</v>
      </c>
      <c r="C53" s="20" t="s">
        <v>116</v>
      </c>
      <c r="D53" s="21">
        <v>1</v>
      </c>
      <c r="E53" s="18"/>
      <c r="F53" s="19">
        <f t="shared" si="0"/>
        <v>0</v>
      </c>
    </row>
    <row r="54" spans="1:6" ht="31" x14ac:dyDescent="0.35">
      <c r="A54" s="15">
        <v>49</v>
      </c>
      <c r="B54" s="41" t="s">
        <v>69</v>
      </c>
      <c r="C54" s="20" t="s">
        <v>116</v>
      </c>
      <c r="D54" s="21">
        <v>1</v>
      </c>
      <c r="E54" s="18"/>
      <c r="F54" s="19">
        <f t="shared" si="0"/>
        <v>0</v>
      </c>
    </row>
    <row r="55" spans="1:6" ht="31" x14ac:dyDescent="0.35">
      <c r="A55" s="15">
        <v>50</v>
      </c>
      <c r="B55" s="41" t="s">
        <v>70</v>
      </c>
      <c r="C55" s="20" t="s">
        <v>117</v>
      </c>
      <c r="D55" s="21">
        <v>1</v>
      </c>
      <c r="E55" s="18"/>
      <c r="F55" s="19">
        <f t="shared" si="0"/>
        <v>0</v>
      </c>
    </row>
    <row r="56" spans="1:6" ht="31" x14ac:dyDescent="0.35">
      <c r="A56" s="15">
        <v>51</v>
      </c>
      <c r="B56" s="41" t="s">
        <v>71</v>
      </c>
      <c r="C56" s="16" t="s">
        <v>107</v>
      </c>
      <c r="D56" s="21">
        <v>110</v>
      </c>
      <c r="E56" s="18"/>
      <c r="F56" s="19">
        <f t="shared" si="0"/>
        <v>0</v>
      </c>
    </row>
    <row r="57" spans="1:6" ht="31" x14ac:dyDescent="0.35">
      <c r="A57" s="15">
        <v>52</v>
      </c>
      <c r="B57" s="42" t="s">
        <v>72</v>
      </c>
      <c r="C57" s="16" t="s">
        <v>107</v>
      </c>
      <c r="D57" s="21">
        <v>110</v>
      </c>
      <c r="E57" s="18"/>
      <c r="F57" s="19">
        <f t="shared" si="0"/>
        <v>0</v>
      </c>
    </row>
    <row r="58" spans="1:6" ht="31" x14ac:dyDescent="0.35">
      <c r="A58" s="15">
        <v>53</v>
      </c>
      <c r="B58" s="41" t="s">
        <v>73</v>
      </c>
      <c r="C58" s="16" t="s">
        <v>107</v>
      </c>
      <c r="D58" s="21">
        <v>110</v>
      </c>
      <c r="E58" s="18"/>
      <c r="F58" s="19">
        <f t="shared" si="0"/>
        <v>0</v>
      </c>
    </row>
    <row r="59" spans="1:6" ht="31" x14ac:dyDescent="0.35">
      <c r="A59" s="15">
        <v>54</v>
      </c>
      <c r="B59" s="42" t="s">
        <v>74</v>
      </c>
      <c r="C59" s="20" t="s">
        <v>116</v>
      </c>
      <c r="D59" s="21">
        <v>1</v>
      </c>
      <c r="E59" s="18"/>
      <c r="F59" s="19">
        <f t="shared" si="0"/>
        <v>0</v>
      </c>
    </row>
    <row r="60" spans="1:6" ht="31" x14ac:dyDescent="0.35">
      <c r="A60" s="15">
        <v>55</v>
      </c>
      <c r="B60" s="42" t="s">
        <v>75</v>
      </c>
      <c r="C60" s="20" t="s">
        <v>116</v>
      </c>
      <c r="D60" s="21">
        <v>1</v>
      </c>
      <c r="E60" s="18"/>
      <c r="F60" s="19">
        <f t="shared" si="0"/>
        <v>0</v>
      </c>
    </row>
    <row r="61" spans="1:6" ht="31" x14ac:dyDescent="0.35">
      <c r="A61" s="15">
        <v>56</v>
      </c>
      <c r="B61" s="42" t="s">
        <v>76</v>
      </c>
      <c r="C61" s="20" t="s">
        <v>118</v>
      </c>
      <c r="D61" s="21">
        <v>1</v>
      </c>
      <c r="E61" s="18"/>
      <c r="F61" s="19">
        <f t="shared" si="0"/>
        <v>0</v>
      </c>
    </row>
    <row r="62" spans="1:6" ht="31" x14ac:dyDescent="0.35">
      <c r="A62" s="15">
        <v>57</v>
      </c>
      <c r="B62" s="42" t="s">
        <v>77</v>
      </c>
      <c r="C62" s="20" t="s">
        <v>118</v>
      </c>
      <c r="D62" s="21">
        <v>1</v>
      </c>
      <c r="E62" s="18"/>
      <c r="F62" s="19">
        <f t="shared" si="0"/>
        <v>0</v>
      </c>
    </row>
    <row r="63" spans="1:6" ht="31" x14ac:dyDescent="0.35">
      <c r="A63" s="15">
        <v>58</v>
      </c>
      <c r="B63" s="42" t="s">
        <v>78</v>
      </c>
      <c r="C63" s="20" t="s">
        <v>117</v>
      </c>
      <c r="D63" s="21">
        <v>1</v>
      </c>
      <c r="E63" s="18"/>
      <c r="F63" s="19">
        <f t="shared" si="0"/>
        <v>0</v>
      </c>
    </row>
    <row r="64" spans="1:6" ht="31" x14ac:dyDescent="0.35">
      <c r="A64" s="15">
        <v>59</v>
      </c>
      <c r="B64" s="42" t="s">
        <v>79</v>
      </c>
      <c r="C64" s="16" t="s">
        <v>107</v>
      </c>
      <c r="D64" s="21">
        <v>90</v>
      </c>
      <c r="E64" s="18"/>
      <c r="F64" s="19">
        <f t="shared" si="0"/>
        <v>0</v>
      </c>
    </row>
    <row r="65" spans="1:6" ht="31" x14ac:dyDescent="0.35">
      <c r="A65" s="15">
        <v>60</v>
      </c>
      <c r="B65" s="42" t="s">
        <v>80</v>
      </c>
      <c r="C65" s="20" t="s">
        <v>117</v>
      </c>
      <c r="D65" s="21">
        <v>1</v>
      </c>
      <c r="E65" s="18"/>
      <c r="F65" s="19">
        <f t="shared" si="0"/>
        <v>0</v>
      </c>
    </row>
    <row r="66" spans="1:6" ht="31" x14ac:dyDescent="0.35">
      <c r="A66" s="15">
        <v>61</v>
      </c>
      <c r="B66" s="42" t="s">
        <v>81</v>
      </c>
      <c r="C66" s="20" t="s">
        <v>117</v>
      </c>
      <c r="D66" s="21">
        <v>1</v>
      </c>
      <c r="E66" s="18"/>
      <c r="F66" s="19">
        <f t="shared" si="0"/>
        <v>0</v>
      </c>
    </row>
    <row r="67" spans="1:6" ht="31" x14ac:dyDescent="0.35">
      <c r="A67" s="15">
        <v>62</v>
      </c>
      <c r="B67" s="42" t="s">
        <v>82</v>
      </c>
      <c r="C67" s="16" t="s">
        <v>107</v>
      </c>
      <c r="D67" s="21">
        <v>20</v>
      </c>
      <c r="E67" s="18"/>
      <c r="F67" s="19">
        <f t="shared" si="0"/>
        <v>0</v>
      </c>
    </row>
    <row r="68" spans="1:6" ht="31" x14ac:dyDescent="0.35">
      <c r="A68" s="15">
        <v>63</v>
      </c>
      <c r="B68" s="42" t="s">
        <v>83</v>
      </c>
      <c r="C68" s="20" t="s">
        <v>117</v>
      </c>
      <c r="D68" s="21">
        <v>1</v>
      </c>
      <c r="E68" s="18"/>
      <c r="F68" s="19">
        <f t="shared" si="0"/>
        <v>0</v>
      </c>
    </row>
    <row r="69" spans="1:6" ht="31" x14ac:dyDescent="0.35">
      <c r="A69" s="15">
        <v>64</v>
      </c>
      <c r="B69" s="42" t="s">
        <v>84</v>
      </c>
      <c r="C69" s="16" t="s">
        <v>107</v>
      </c>
      <c r="D69" s="21">
        <v>110</v>
      </c>
      <c r="E69" s="18"/>
      <c r="F69" s="19">
        <f t="shared" si="0"/>
        <v>0</v>
      </c>
    </row>
    <row r="70" spans="1:6" ht="31" x14ac:dyDescent="0.35">
      <c r="A70" s="15">
        <v>65</v>
      </c>
      <c r="B70" s="42" t="s">
        <v>85</v>
      </c>
      <c r="C70" s="16" t="s">
        <v>107</v>
      </c>
      <c r="D70" s="21">
        <v>50</v>
      </c>
      <c r="E70" s="18"/>
      <c r="F70" s="19">
        <f t="shared" si="0"/>
        <v>0</v>
      </c>
    </row>
    <row r="71" spans="1:6" ht="31" x14ac:dyDescent="0.35">
      <c r="A71" s="15">
        <v>66</v>
      </c>
      <c r="B71" s="42" t="s">
        <v>86</v>
      </c>
      <c r="C71" s="16" t="s">
        <v>107</v>
      </c>
      <c r="D71" s="21">
        <v>50</v>
      </c>
      <c r="E71" s="18"/>
      <c r="F71" s="19">
        <f t="shared" si="0"/>
        <v>0</v>
      </c>
    </row>
    <row r="72" spans="1:6" ht="31" x14ac:dyDescent="0.35">
      <c r="A72" s="15">
        <v>67</v>
      </c>
      <c r="B72" s="42" t="s">
        <v>87</v>
      </c>
      <c r="C72" s="16" t="s">
        <v>107</v>
      </c>
      <c r="D72" s="21">
        <v>70</v>
      </c>
      <c r="E72" s="18"/>
      <c r="F72" s="19">
        <f t="shared" si="0"/>
        <v>0</v>
      </c>
    </row>
    <row r="73" spans="1:6" ht="31" x14ac:dyDescent="0.35">
      <c r="A73" s="15">
        <v>68</v>
      </c>
      <c r="B73" s="42" t="s">
        <v>88</v>
      </c>
      <c r="C73" s="16" t="s">
        <v>107</v>
      </c>
      <c r="D73" s="21">
        <v>50</v>
      </c>
      <c r="E73" s="18"/>
      <c r="F73" s="19">
        <f t="shared" si="0"/>
        <v>0</v>
      </c>
    </row>
    <row r="74" spans="1:6" ht="31" x14ac:dyDescent="0.35">
      <c r="A74" s="15">
        <v>69</v>
      </c>
      <c r="B74" s="42" t="s">
        <v>89</v>
      </c>
      <c r="C74" s="20" t="s">
        <v>116</v>
      </c>
      <c r="D74" s="21">
        <v>21</v>
      </c>
      <c r="E74" s="18"/>
      <c r="F74" s="19">
        <f t="shared" si="0"/>
        <v>0</v>
      </c>
    </row>
    <row r="75" spans="1:6" ht="31" x14ac:dyDescent="0.35">
      <c r="A75" s="15">
        <v>70</v>
      </c>
      <c r="B75" s="42" t="s">
        <v>90</v>
      </c>
      <c r="C75" s="20" t="s">
        <v>116</v>
      </c>
      <c r="D75" s="21">
        <v>4</v>
      </c>
      <c r="E75" s="18"/>
      <c r="F75" s="19">
        <f t="shared" si="0"/>
        <v>0</v>
      </c>
    </row>
    <row r="76" spans="1:6" ht="31" x14ac:dyDescent="0.35">
      <c r="A76" s="15">
        <v>71</v>
      </c>
      <c r="B76" s="42" t="s">
        <v>91</v>
      </c>
      <c r="C76" s="20" t="s">
        <v>116</v>
      </c>
      <c r="D76" s="21">
        <v>6</v>
      </c>
      <c r="E76" s="18"/>
      <c r="F76" s="19">
        <f t="shared" si="0"/>
        <v>0</v>
      </c>
    </row>
    <row r="77" spans="1:6" ht="31" x14ac:dyDescent="0.35">
      <c r="A77" s="15">
        <v>72</v>
      </c>
      <c r="B77" s="42" t="s">
        <v>92</v>
      </c>
      <c r="C77" s="20" t="s">
        <v>116</v>
      </c>
      <c r="D77" s="21">
        <v>13</v>
      </c>
      <c r="E77" s="18"/>
      <c r="F77" s="19">
        <f t="shared" si="0"/>
        <v>0</v>
      </c>
    </row>
    <row r="78" spans="1:6" ht="31" x14ac:dyDescent="0.35">
      <c r="A78" s="15">
        <v>73</v>
      </c>
      <c r="B78" s="42" t="s">
        <v>93</v>
      </c>
      <c r="C78" s="20" t="s">
        <v>116</v>
      </c>
      <c r="D78" s="21">
        <v>30</v>
      </c>
      <c r="E78" s="18"/>
      <c r="F78" s="19">
        <f t="shared" si="0"/>
        <v>0</v>
      </c>
    </row>
    <row r="79" spans="1:6" ht="31" x14ac:dyDescent="0.35">
      <c r="A79" s="15">
        <v>74</v>
      </c>
      <c r="B79" s="42" t="s">
        <v>94</v>
      </c>
      <c r="C79" s="20" t="s">
        <v>116</v>
      </c>
      <c r="D79" s="21">
        <v>40</v>
      </c>
      <c r="E79" s="18"/>
      <c r="F79" s="19">
        <f t="shared" si="0"/>
        <v>0</v>
      </c>
    </row>
    <row r="80" spans="1:6" ht="31" x14ac:dyDescent="0.35">
      <c r="A80" s="15">
        <v>75</v>
      </c>
      <c r="B80" s="42" t="s">
        <v>95</v>
      </c>
      <c r="C80" s="20" t="s">
        <v>116</v>
      </c>
      <c r="D80" s="21">
        <v>10</v>
      </c>
      <c r="E80" s="18"/>
      <c r="F80" s="19">
        <f t="shared" si="0"/>
        <v>0</v>
      </c>
    </row>
    <row r="81" spans="1:6" ht="31" x14ac:dyDescent="0.35">
      <c r="A81" s="15">
        <v>76</v>
      </c>
      <c r="B81" s="42" t="s">
        <v>96</v>
      </c>
      <c r="C81" s="20" t="s">
        <v>116</v>
      </c>
      <c r="D81" s="21">
        <v>10</v>
      </c>
      <c r="E81" s="18"/>
      <c r="F81" s="19">
        <f t="shared" si="0"/>
        <v>0</v>
      </c>
    </row>
    <row r="82" spans="1:6" x14ac:dyDescent="0.35">
      <c r="A82" s="15">
        <v>77</v>
      </c>
      <c r="B82" s="42" t="s">
        <v>97</v>
      </c>
      <c r="C82" s="20" t="s">
        <v>116</v>
      </c>
      <c r="D82" s="21">
        <v>14</v>
      </c>
      <c r="E82" s="18"/>
      <c r="F82" s="19">
        <f t="shared" si="0"/>
        <v>0</v>
      </c>
    </row>
    <row r="83" spans="1:6" x14ac:dyDescent="0.35">
      <c r="A83" s="15">
        <v>78</v>
      </c>
      <c r="B83" s="38" t="s">
        <v>98</v>
      </c>
      <c r="C83" s="20" t="s">
        <v>110</v>
      </c>
      <c r="D83" s="21">
        <v>50</v>
      </c>
      <c r="E83" s="18"/>
      <c r="F83" s="19">
        <f t="shared" si="0"/>
        <v>0</v>
      </c>
    </row>
    <row r="84" spans="1:6" x14ac:dyDescent="0.35">
      <c r="A84" s="15">
        <v>79</v>
      </c>
      <c r="B84" s="38" t="s">
        <v>99</v>
      </c>
      <c r="C84" s="20" t="s">
        <v>18</v>
      </c>
      <c r="D84" s="21">
        <v>6</v>
      </c>
      <c r="E84" s="18"/>
      <c r="F84" s="19">
        <f t="shared" si="0"/>
        <v>0</v>
      </c>
    </row>
    <row r="85" spans="1:6" ht="31" x14ac:dyDescent="0.35">
      <c r="A85" s="15">
        <v>80</v>
      </c>
      <c r="B85" s="38" t="s">
        <v>100</v>
      </c>
      <c r="C85" s="20" t="s">
        <v>119</v>
      </c>
      <c r="D85" s="21">
        <v>66.460000000000008</v>
      </c>
      <c r="E85" s="18"/>
      <c r="F85" s="19">
        <f t="shared" si="0"/>
        <v>0</v>
      </c>
    </row>
    <row r="86" spans="1:6" ht="31" x14ac:dyDescent="0.35">
      <c r="A86" s="15">
        <v>81</v>
      </c>
      <c r="B86" s="38" t="s">
        <v>101</v>
      </c>
      <c r="C86" s="16" t="s">
        <v>107</v>
      </c>
      <c r="D86" s="21">
        <v>6</v>
      </c>
      <c r="E86" s="18"/>
      <c r="F86" s="19">
        <f t="shared" si="0"/>
        <v>0</v>
      </c>
    </row>
    <row r="87" spans="1:6" ht="46.5" x14ac:dyDescent="0.35">
      <c r="A87" s="15">
        <v>82</v>
      </c>
      <c r="B87" s="38" t="s">
        <v>102</v>
      </c>
      <c r="C87" s="20" t="s">
        <v>120</v>
      </c>
      <c r="D87" s="21">
        <v>1</v>
      </c>
      <c r="E87" s="18"/>
      <c r="F87" s="19">
        <f t="shared" si="0"/>
        <v>0</v>
      </c>
    </row>
    <row r="88" spans="1:6" x14ac:dyDescent="0.35">
      <c r="A88" s="15">
        <v>83</v>
      </c>
      <c r="B88" s="38" t="s">
        <v>103</v>
      </c>
      <c r="C88" s="16" t="s">
        <v>107</v>
      </c>
      <c r="D88" s="21">
        <v>12</v>
      </c>
      <c r="E88" s="18"/>
      <c r="F88" s="19">
        <f t="shared" si="0"/>
        <v>0</v>
      </c>
    </row>
    <row r="89" spans="1:6" ht="31" x14ac:dyDescent="0.35">
      <c r="A89" s="15">
        <v>84</v>
      </c>
      <c r="B89" s="38" t="s">
        <v>104</v>
      </c>
      <c r="C89" s="16" t="s">
        <v>107</v>
      </c>
      <c r="D89" s="21">
        <v>12</v>
      </c>
      <c r="E89" s="18"/>
      <c r="F89" s="19">
        <f t="shared" si="0"/>
        <v>0</v>
      </c>
    </row>
    <row r="90" spans="1:6" x14ac:dyDescent="0.35">
      <c r="A90" s="15">
        <v>85</v>
      </c>
      <c r="B90" s="38" t="s">
        <v>105</v>
      </c>
      <c r="C90" s="20" t="s">
        <v>18</v>
      </c>
      <c r="D90" s="21">
        <v>1</v>
      </c>
      <c r="E90" s="18"/>
      <c r="F90" s="19">
        <f t="shared" si="0"/>
        <v>0</v>
      </c>
    </row>
    <row r="91" spans="1:6" ht="31" x14ac:dyDescent="0.35">
      <c r="A91" s="15">
        <v>86</v>
      </c>
      <c r="B91" s="38" t="s">
        <v>106</v>
      </c>
      <c r="C91" s="20" t="s">
        <v>109</v>
      </c>
      <c r="D91" s="21">
        <v>1</v>
      </c>
      <c r="E91" s="18"/>
      <c r="F91" s="19">
        <f t="shared" si="0"/>
        <v>0</v>
      </c>
    </row>
    <row r="92" spans="1:6" s="27" customFormat="1" x14ac:dyDescent="0.3">
      <c r="A92" s="23" t="s">
        <v>121</v>
      </c>
      <c r="B92" s="23"/>
      <c r="C92" s="24"/>
      <c r="D92" s="25"/>
      <c r="E92" s="18"/>
      <c r="F92" s="26">
        <f>SUM(F6:F91)</f>
        <v>0</v>
      </c>
    </row>
    <row r="93" spans="1:6" s="27" customFormat="1" ht="15" x14ac:dyDescent="0.3">
      <c r="A93" s="28" t="s">
        <v>3</v>
      </c>
      <c r="B93" s="29"/>
      <c r="C93" s="29"/>
      <c r="D93" s="29"/>
      <c r="E93" s="30"/>
      <c r="F93" s="31"/>
    </row>
    <row r="94" spans="1:6" s="34" customFormat="1" x14ac:dyDescent="0.35">
      <c r="A94" s="22"/>
      <c r="B94" s="22"/>
      <c r="C94" s="22"/>
      <c r="D94" s="22"/>
      <c r="E94" s="32"/>
      <c r="F94" s="33"/>
    </row>
    <row r="95" spans="1:6" s="34" customFormat="1" x14ac:dyDescent="0.35">
      <c r="A95" s="35" t="s">
        <v>4</v>
      </c>
      <c r="B95" s="35"/>
      <c r="C95" s="22"/>
      <c r="D95" s="22"/>
      <c r="E95" s="32"/>
      <c r="F95" s="33"/>
    </row>
    <row r="96" spans="1:6" s="34" customFormat="1" x14ac:dyDescent="0.35">
      <c r="A96" s="22"/>
      <c r="B96" s="5" t="s">
        <v>5</v>
      </c>
      <c r="C96" s="22"/>
      <c r="D96" s="22"/>
      <c r="E96" s="32"/>
      <c r="F96" s="33"/>
    </row>
    <row r="97" spans="1:6" s="34" customFormat="1" x14ac:dyDescent="0.35">
      <c r="A97" s="22"/>
      <c r="B97" s="22"/>
      <c r="C97" s="22"/>
      <c r="D97" s="22"/>
      <c r="E97" s="32"/>
      <c r="F97" s="33"/>
    </row>
    <row r="98" spans="1:6" s="34" customFormat="1" x14ac:dyDescent="0.35">
      <c r="A98" s="6"/>
      <c r="B98" s="5" t="s">
        <v>6</v>
      </c>
      <c r="C98" s="6"/>
      <c r="D98" s="6"/>
      <c r="E98" s="36"/>
      <c r="F98" s="37"/>
    </row>
    <row r="99" spans="1:6" s="34" customFormat="1" x14ac:dyDescent="0.35">
      <c r="A99" s="22"/>
      <c r="B99" s="22"/>
      <c r="C99" s="22"/>
      <c r="D99" s="22"/>
      <c r="E99" s="32"/>
      <c r="F99" s="33"/>
    </row>
    <row r="100" spans="1:6" s="34" customFormat="1" x14ac:dyDescent="0.35">
      <c r="A100" s="6"/>
      <c r="B100" s="5" t="s">
        <v>7</v>
      </c>
      <c r="C100" s="6"/>
      <c r="D100" s="6"/>
      <c r="E100" s="36"/>
      <c r="F100" s="37"/>
    </row>
    <row r="101" spans="1:6" s="34" customFormat="1" x14ac:dyDescent="0.35">
      <c r="A101" s="22"/>
      <c r="B101" s="22"/>
      <c r="C101" s="22"/>
      <c r="D101" s="22"/>
      <c r="E101" s="32"/>
      <c r="F101" s="33"/>
    </row>
    <row r="102" spans="1:6" s="34" customFormat="1" x14ac:dyDescent="0.35">
      <c r="A102" s="6"/>
      <c r="B102" s="5" t="s">
        <v>8</v>
      </c>
      <c r="C102" s="6"/>
      <c r="D102" s="6"/>
      <c r="E102" s="36"/>
      <c r="F102" s="37"/>
    </row>
    <row r="103" spans="1:6" s="34" customFormat="1" x14ac:dyDescent="0.35">
      <c r="A103" s="22"/>
      <c r="B103" s="22"/>
      <c r="C103" s="22"/>
      <c r="D103" s="22"/>
      <c r="E103" s="32"/>
      <c r="F103" s="33"/>
    </row>
    <row r="104" spans="1:6" s="34" customFormat="1" x14ac:dyDescent="0.35">
      <c r="A104" s="6"/>
      <c r="B104" s="5" t="s">
        <v>9</v>
      </c>
      <c r="C104" s="6"/>
      <c r="D104" s="6"/>
      <c r="E104" s="36"/>
      <c r="F104" s="37"/>
    </row>
    <row r="105" spans="1:6" s="34" customFormat="1" x14ac:dyDescent="0.35">
      <c r="A105" s="22"/>
      <c r="B105" s="22"/>
      <c r="C105" s="22"/>
      <c r="D105" s="22"/>
      <c r="E105" s="32"/>
      <c r="F105" s="33"/>
    </row>
    <row r="106" spans="1:6" s="34" customFormat="1" x14ac:dyDescent="0.35">
      <c r="A106" s="6"/>
      <c r="B106" s="5" t="s">
        <v>10</v>
      </c>
      <c r="C106" s="6"/>
      <c r="D106" s="6"/>
      <c r="E106" s="36"/>
      <c r="F106" s="37"/>
    </row>
    <row r="107" spans="1:6" s="34" customFormat="1" x14ac:dyDescent="0.35">
      <c r="A107" s="22"/>
      <c r="B107" s="22"/>
      <c r="C107" s="22"/>
      <c r="D107" s="22"/>
      <c r="E107" s="32"/>
      <c r="F107" s="33"/>
    </row>
    <row r="108" spans="1:6" s="34" customFormat="1" x14ac:dyDescent="0.35">
      <c r="A108" s="6"/>
      <c r="B108" s="5" t="s">
        <v>11</v>
      </c>
      <c r="C108" s="6"/>
      <c r="D108" s="6"/>
      <c r="E108" s="36"/>
      <c r="F108" s="37"/>
    </row>
    <row r="109" spans="1:6" s="34" customFormat="1" x14ac:dyDescent="0.35">
      <c r="A109" s="22"/>
      <c r="B109" s="22"/>
      <c r="C109" s="22"/>
      <c r="D109" s="22"/>
      <c r="E109" s="32"/>
      <c r="F109" s="33"/>
    </row>
  </sheetData>
  <sheetProtection algorithmName="SHA-512" hashValue="NnZt16SIs7T6xGaGBNbm11QTYBACXPltpmX6WAYA2sSSTAJEGb0DEqFFy5m/Nlwd1Zj9pPpWz4s5ie5WY/kWig==" saltValue="M9ojSNgB8n/xdxBmUd8+xg==" spinCount="100000" sheet="1" objects="1" scenarios="1"/>
  <phoneticPr fontId="3" type="noConversion"/>
  <pageMargins left="0.7" right="0.7" top="0.75" bottom="0.75" header="0.3" footer="0.3"/>
  <pageSetup paperSize="9" scale="58" orientation="portrait" r:id="rId1"/>
  <customProperties>
    <customPr name="QAA_DRILLPATH_NODE_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Micsellaneous-MRF</vt:lpstr>
      <vt:lpstr>'Micsellaneous-MRF'!Print_Area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Sultan Duranie</dc:creator>
  <cp:lastModifiedBy>Ahmad Seyar Esmati</cp:lastModifiedBy>
  <cp:lastPrinted>2024-05-06T07:53:07Z</cp:lastPrinted>
  <dcterms:created xsi:type="dcterms:W3CDTF">2020-10-11T08:54:13Z</dcterms:created>
  <dcterms:modified xsi:type="dcterms:W3CDTF">2024-08-21T09:44:53Z</dcterms:modified>
</cp:coreProperties>
</file>