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E:\All My Files (Paiwar)\00-DAWAM-FCDO Project\01-DAWAM's Water Supply Systems\Complete Package of Designs from Badghis-for MoU\New Water Supply Neteorks\04-Khaja Sorkhian\"/>
    </mc:Choice>
  </mc:AlternateContent>
  <xr:revisionPtr revIDLastSave="0" documentId="13_ncr:1_{BEC21B9E-F86E-4427-AA3E-E707DD591AC8}" xr6:coauthVersionLast="36" xr6:coauthVersionMax="36" xr10:uidLastSave="{00000000-0000-0000-0000-000000000000}"/>
  <bookViews>
    <workbookView xWindow="0" yWindow="0" windowWidth="9180" windowHeight="4188" xr2:uid="{00000000-000D-0000-FFFF-FFFF00000000}"/>
  </bookViews>
  <sheets>
    <sheet name="ToR for Khaja Sorkhian" sheetId="1"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3" i="1" l="1"/>
  <c r="B32" i="1"/>
  <c r="D4" i="1"/>
  <c r="C4" i="1"/>
  <c r="D3" i="1"/>
  <c r="C3" i="1"/>
</calcChain>
</file>

<file path=xl/sharedStrings.xml><?xml version="1.0" encoding="utf-8"?>
<sst xmlns="http://schemas.openxmlformats.org/spreadsheetml/2006/main" count="104" uniqueCount="69">
  <si>
    <t>NO</t>
  </si>
  <si>
    <t>ITEMS 
موضوعات</t>
  </si>
  <si>
    <t>UNIT
واحد</t>
  </si>
  <si>
    <t xml:space="preserve">Work Quantity and Cost Estimated
 برآورد احجام کاری </t>
  </si>
  <si>
    <t>QUANTITY
مقدار</t>
  </si>
  <si>
    <t>Unit Cost (Af)
قیمت فی واحد</t>
  </si>
  <si>
    <t>Total cost(Afs)
قیمت مجموعی</t>
  </si>
  <si>
    <t>M2</t>
  </si>
  <si>
    <t>M3</t>
  </si>
  <si>
    <t xml:space="preserve">M3 </t>
  </si>
  <si>
    <t>Plaster with water proof powder</t>
  </si>
  <si>
    <t>Plaster with water proof powder for reservoir and …</t>
  </si>
  <si>
    <t>BackFilling</t>
  </si>
  <si>
    <t>Back filling from excatated materials</t>
  </si>
  <si>
    <t>Lot</t>
  </si>
  <si>
    <t>Piping and fitting work of Network</t>
  </si>
  <si>
    <t>m</t>
  </si>
  <si>
    <t>Pipe 40mm HDPE100: Pipe 40mm OD, HDPE100, PN-10, Thickness 2.4 mm and weight 0.29 kg/m</t>
  </si>
  <si>
    <t xml:space="preserve">PRV-based on required per design and drawings </t>
  </si>
  <si>
    <t>No</t>
  </si>
  <si>
    <t>FCV-based on required per design and draiwngs</t>
  </si>
  <si>
    <t xml:space="preserve">GI-pipe 2 1/2" for River Crossing </t>
  </si>
  <si>
    <t>Skilled labor on site</t>
  </si>
  <si>
    <t>md</t>
  </si>
  <si>
    <t>Unskilled labor on site</t>
  </si>
  <si>
    <t>GI Pipe and Fittings for Valve Box</t>
  </si>
  <si>
    <t>GI-pipe 1 1/2"</t>
  </si>
  <si>
    <t>GI-Nipple 1 1/2"</t>
  </si>
  <si>
    <t>PCS</t>
  </si>
  <si>
    <t>Union 1 1/2"</t>
  </si>
  <si>
    <t>PE adapter 50mm to 1 1/2"</t>
  </si>
  <si>
    <t>Gate Valve1 1/2"  stainless steel</t>
  </si>
  <si>
    <t>Skilled labour on site</t>
  </si>
  <si>
    <t xml:space="preserve">GI Pipe and Fittings for RCC Water Reservoir </t>
  </si>
  <si>
    <t xml:space="preserve">GI-pipe 2 1/2" Drain Pipe </t>
  </si>
  <si>
    <t>Gate Valve 21/2" stainless steel</t>
  </si>
  <si>
    <t xml:space="preserve">GI-pipe 2" Outlet Pipe </t>
  </si>
  <si>
    <t xml:space="preserve">GI-pipe 1 1/2" over flow pipe </t>
  </si>
  <si>
    <t xml:space="preserve">GI-pipe 2" Inlet Pipe </t>
  </si>
  <si>
    <t>Gate Valve 2" stainless steel</t>
  </si>
  <si>
    <t>Visibalities and Logos (Print &amp; Metalic Signboard)</t>
  </si>
  <si>
    <t>Total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</si>
  <si>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</si>
  <si>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</si>
  <si>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</si>
  <si>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</si>
  <si>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r>
      <rPr>
        <b/>
        <sz val="11"/>
        <rFont val="Times New Roman"/>
        <family val="1"/>
      </rPr>
      <t>Site Preparation</t>
    </r>
    <r>
      <rPr>
        <sz val="11"/>
        <rFont val="Times New Roman"/>
        <family val="1"/>
      </rPr>
      <t>: to clean site from all existent materials.</t>
    </r>
  </si>
  <si>
    <r>
      <rPr>
        <b/>
        <sz val="11"/>
        <rFont val="Times New Roman"/>
        <family val="1"/>
      </rPr>
      <t>Excavation:</t>
    </r>
    <r>
      <rPr>
        <sz val="11"/>
        <rFont val="Times New Roman"/>
        <family val="1"/>
      </rPr>
      <t xml:space="preserve"> In ordinary soil-type three, excavation will be take place for different types of structure as per drawing and spesification. 
</t>
    </r>
  </si>
  <si>
    <r>
      <t xml:space="preserve">Hard Rock Cutting: </t>
    </r>
    <r>
      <rPr>
        <sz val="11"/>
        <rFont val="Times New Roman"/>
        <family val="1"/>
      </rPr>
      <t>Hard Rock Cutting with difrent types</t>
    </r>
  </si>
  <si>
    <r>
      <rPr>
        <b/>
        <sz val="11"/>
        <rFont val="Times New Roman"/>
        <family val="1"/>
      </rPr>
      <t>PCC (M-150, 1:2:4):</t>
    </r>
    <r>
      <rPr>
        <sz val="11"/>
        <rFont val="Times New Roman"/>
        <family val="1"/>
      </rPr>
      <t xml:space="preserve"> The PCC work is for plecement under the  collecting stand according to the drawing considering the shuttering needs, using cement sand mortar base on given specifications. 
• Curing should be done for minimum 7 days.</t>
    </r>
  </si>
  <si>
    <r>
      <rPr>
        <b/>
        <sz val="11"/>
        <rFont val="Times New Roman"/>
        <family val="1"/>
      </rPr>
      <t>Stone masonry  with M1:5 marter:</t>
    </r>
    <r>
      <rPr>
        <sz val="11"/>
        <rFont val="Times New Roman"/>
        <family val="1"/>
      </rPr>
      <t xml:space="preserve"> Providing and laying stone masonry with (35-40) % cement sand mortar 1:5, and it must include all good stone constrcution specification and site engineer satisfaction.</t>
    </r>
  </si>
  <si>
    <r>
      <rPr>
        <b/>
        <sz val="11"/>
        <rFont val="Times New Roman"/>
        <family val="1"/>
      </rPr>
      <t>Pointing - M1:3:</t>
    </r>
    <r>
      <rPr>
        <sz val="11"/>
        <rFont val="Times New Roman"/>
        <family val="1"/>
      </rPr>
      <t xml:space="preserve"> Pointing of all the joints of stone mosanry work with sandy clay mortor specification. The pointing should be uniformed and well curing is needed as per drawing and specification. </t>
    </r>
  </si>
  <si>
    <r>
      <rPr>
        <b/>
        <sz val="11"/>
        <rFont val="Times New Roman"/>
        <family val="1"/>
      </rPr>
      <t>RCC- M250:</t>
    </r>
    <r>
      <rPr>
        <sz val="11"/>
        <rFont val="Times New Roman"/>
        <family val="1"/>
      </rPr>
      <t xml:space="preserve"> (1:1:5:3) Crushed gravel must be used, and curing must be continued up to one month, and all site engineer advicess must be considered.</t>
    </r>
  </si>
  <si>
    <r>
      <rPr>
        <b/>
        <sz val="11"/>
        <rFont val="Times New Roman"/>
        <family val="1"/>
      </rPr>
      <t>Shuttering:</t>
    </r>
    <r>
      <rPr>
        <sz val="11"/>
        <rFont val="Times New Roman"/>
        <family val="1"/>
      </rPr>
      <t xml:space="preserve"> The shuttering should be done as per the drawing and specification, as according to site engineer advice.
</t>
    </r>
  </si>
  <si>
    <r>
      <rPr>
        <b/>
        <sz val="11"/>
        <rFont val="Times New Roman"/>
        <family val="1"/>
      </rPr>
      <t>Gravelling:</t>
    </r>
    <r>
      <rPr>
        <sz val="11"/>
        <rFont val="Times New Roman"/>
        <family val="1"/>
      </rPr>
      <t>according to the drawings and specificatioon.</t>
    </r>
  </si>
  <si>
    <r>
      <rPr>
        <b/>
        <sz val="11"/>
        <rFont val="Times New Roman"/>
        <family val="1"/>
      </rPr>
      <t xml:space="preserve">Isogam: </t>
    </r>
    <r>
      <rPr>
        <sz val="11"/>
        <rFont val="Times New Roman"/>
        <family val="1"/>
      </rPr>
      <t xml:space="preserve">one layer for the top of the water reservoir </t>
    </r>
  </si>
  <si>
    <r>
      <rPr>
        <b/>
        <sz val="11"/>
        <rFont val="Times New Roman"/>
        <family val="1"/>
      </rPr>
      <t xml:space="preserve">Painting: </t>
    </r>
    <r>
      <rPr>
        <sz val="11"/>
        <rFont val="Times New Roman"/>
        <family val="1"/>
      </rPr>
      <t xml:space="preserve">The work should be get done in proper way as per the drawing and specification any input of the site engineer. </t>
    </r>
  </si>
  <si>
    <r>
      <t xml:space="preserve">Pipe 75mm HDPЕ 100: </t>
    </r>
    <r>
      <rPr>
        <sz val="10"/>
        <rFont val="Times New Roman"/>
        <family val="1"/>
      </rPr>
      <t>Pipe 63mm OD, HDPЕ 100, РN-10, Thickness 4.5 mm &amp; weight 1.01 kg/m</t>
    </r>
  </si>
  <si>
    <r>
      <t xml:space="preserve">Pipe 63mm HDPЕ 100: </t>
    </r>
    <r>
      <rPr>
        <sz val="10"/>
        <rFont val="Times New Roman"/>
        <family val="1"/>
      </rPr>
      <t xml:space="preserve">Pipe 63mm OD, HDPЕ 100, РN-10, Thickness 3.8 mm &amp; Weight 0.7321kg/m </t>
    </r>
  </si>
  <si>
    <r>
      <t xml:space="preserve">Pipe 50mm HDPЕ 100: </t>
    </r>
    <r>
      <rPr>
        <sz val="10"/>
        <rFont val="Times New Roman"/>
        <family val="1"/>
      </rPr>
      <t xml:space="preserve">Pipe 50mm OD, HDPЕ 100, РN-10, Thickness 3 mm &amp; Weight 0.4531kg/m </t>
    </r>
  </si>
  <si>
    <r>
      <t xml:space="preserve">Teflon tape, thread seal tape </t>
    </r>
    <r>
      <rPr>
        <sz val="10"/>
        <rFont val="Times New Roman"/>
        <family val="1"/>
      </rPr>
      <t>shall be good quality</t>
    </r>
    <r>
      <rPr>
        <sz val="10"/>
        <color indexed="13"/>
        <rFont val="Times New Roman"/>
        <family val="1"/>
      </rPr>
      <t>.</t>
    </r>
  </si>
  <si>
    <t xml:space="preserve">Village: Khaja Sorkhian </t>
  </si>
  <si>
    <t xml:space="preserve">Project Purpose: Construction of Gravity Water Supply System </t>
  </si>
  <si>
    <t>Project : DAWAM-FCDO</t>
  </si>
  <si>
    <t>Project ID# : A221873</t>
  </si>
  <si>
    <t>Date</t>
  </si>
  <si>
    <t>Nov 29, 2023</t>
  </si>
  <si>
    <t>Metering System: House connection from main pipe to inside houses</t>
  </si>
  <si>
    <t>Metering System: House connection from main pipe to inside houses, public buildings (school, mosque and clinic) with its all accessories including 1/2" Saddle clamp, Elbow, Female threaded adapter, (MTA), Gate valve, Water meter, Non return valve, Water tap, Socket, 3m 1/2" GI pipe, Meter box, 80 cm PVC Pipe 4" and 20 m Pipe 20mm HDPE 100, PN-16  for every 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</si>
</sst>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AFN]\ #,##0;\-[$AFN]\ #,##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Times New Roman"/>
      <family val="1"/>
    </font>
    <font>
      <sz val="10"/>
      <name val="Arial"/>
      <family val="2"/>
    </font>
    <font>
      <sz val="11"/>
      <name val="Times New Roman"/>
      <family val="1"/>
    </font>
    <font>
      <b/>
      <sz val="11"/>
      <name val="Times New Roman"/>
      <family val="1"/>
    </font>
    <font>
      <b/>
      <sz val="11"/>
      <name val="Arial"/>
      <family val="2"/>
    </font>
    <font>
      <sz val="10"/>
      <name val="Times New Roman"/>
      <family val="1"/>
    </font>
    <font>
      <sz val="10"/>
      <color indexed="13"/>
      <name val="Times New Roman"/>
      <family val="1"/>
    </font>
    <font>
      <b/>
      <sz val="16"/>
      <color theme="1"/>
      <name val="Times New Roman"/>
      <family val="1"/>
    </font>
    <font>
      <b/>
      <sz val="16"/>
      <name val="Times New Roman"/>
      <family val="1"/>
    </font>
    <font>
      <b/>
      <sz val="11"/>
      <color theme="1"/>
      <name val="Times New Roman"/>
      <family val="1"/>
    </font>
  </fonts>
  <fills count="7">
    <fill>
      <patternFill patternType="none"/>
    </fill>
    <fill>
      <patternFill patternType="gray125"/>
    </fill>
    <fill>
      <patternFill patternType="solid">
        <fgColor rgb="FFFCD5B4"/>
        <bgColor rgb="FF000000"/>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43" fontId="4" fillId="0" borderId="0" applyFont="0" applyFill="0" applyBorder="0" applyAlignment="0" applyProtection="0"/>
  </cellStyleXfs>
  <cellXfs count="89">
    <xf numFmtId="0" fontId="0" fillId="0" borderId="0" xfId="0"/>
    <xf numFmtId="0" fontId="2" fillId="0" borderId="0" xfId="0" applyFont="1"/>
    <xf numFmtId="0" fontId="2" fillId="0" borderId="0" xfId="0" applyFont="1" applyAlignment="1">
      <alignment horizontal="right"/>
    </xf>
    <xf numFmtId="15" fontId="2" fillId="0" borderId="0" xfId="0" applyNumberFormat="1" applyFont="1" applyAlignment="1">
      <alignment horizontal="left"/>
    </xf>
    <xf numFmtId="0" fontId="3" fillId="2" borderId="7" xfId="0" applyFont="1" applyFill="1" applyBorder="1" applyAlignment="1">
      <alignment horizontal="center" vertical="center" wrapText="1"/>
    </xf>
    <xf numFmtId="43" fontId="3" fillId="2" borderId="7" xfId="2" applyFont="1" applyFill="1" applyBorder="1" applyAlignment="1">
      <alignment horizontal="center" vertical="center" wrapText="1"/>
    </xf>
    <xf numFmtId="2" fontId="3" fillId="2" borderId="8" xfId="2"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left" vertical="top" wrapText="1"/>
    </xf>
    <xf numFmtId="0" fontId="5" fillId="0" borderId="2" xfId="0" applyFont="1" applyBorder="1" applyAlignment="1">
      <alignment horizontal="center" vertical="center"/>
    </xf>
    <xf numFmtId="39" fontId="5" fillId="0" borderId="2" xfId="0" applyNumberFormat="1" applyFont="1" applyBorder="1" applyAlignment="1">
      <alignment horizontal="right" vertical="center"/>
    </xf>
    <xf numFmtId="164" fontId="5" fillId="0" borderId="2" xfId="1" applyFont="1" applyBorder="1" applyAlignment="1">
      <alignment horizontal="right" vertical="center"/>
    </xf>
    <xf numFmtId="164" fontId="5" fillId="0" borderId="9" xfId="1" applyFont="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left" vertical="top" wrapText="1"/>
    </xf>
    <xf numFmtId="0" fontId="5" fillId="0" borderId="11" xfId="0" applyFont="1" applyBorder="1" applyAlignment="1">
      <alignment horizontal="center" vertical="center"/>
    </xf>
    <xf numFmtId="39" fontId="5" fillId="0" borderId="11" xfId="0" applyNumberFormat="1" applyFont="1" applyBorder="1" applyAlignment="1">
      <alignment horizontal="right" vertical="center"/>
    </xf>
    <xf numFmtId="164" fontId="5" fillId="0" borderId="11" xfId="1" applyFont="1" applyBorder="1" applyAlignment="1">
      <alignment horizontal="right" vertical="center"/>
    </xf>
    <xf numFmtId="164" fontId="5" fillId="0" borderId="12" xfId="1" applyFont="1" applyBorder="1" applyAlignment="1">
      <alignment horizontal="right" vertical="center"/>
    </xf>
    <xf numFmtId="0" fontId="6" fillId="0" borderId="11" xfId="0" applyFont="1" applyBorder="1" applyAlignment="1">
      <alignment horizontal="left" vertical="top" wrapText="1"/>
    </xf>
    <xf numFmtId="164" fontId="5" fillId="0" borderId="11" xfId="1" applyFont="1" applyFill="1" applyBorder="1" applyAlignment="1">
      <alignment horizontal="right" vertical="center"/>
    </xf>
    <xf numFmtId="164" fontId="5" fillId="0" borderId="13" xfId="1" applyFont="1" applyFill="1" applyBorder="1" applyAlignment="1">
      <alignment horizontal="right" vertical="center"/>
    </xf>
    <xf numFmtId="0" fontId="5" fillId="0" borderId="11" xfId="0" applyFont="1" applyBorder="1" applyAlignment="1">
      <alignment horizontal="left" wrapText="1"/>
    </xf>
    <xf numFmtId="0" fontId="5" fillId="3" borderId="11" xfId="0" applyFont="1" applyFill="1" applyBorder="1" applyAlignment="1">
      <alignment horizontal="left" wrapText="1"/>
    </xf>
    <xf numFmtId="164" fontId="5" fillId="0" borderId="14" xfId="1" applyFont="1" applyBorder="1" applyAlignment="1">
      <alignment horizontal="right" vertical="center"/>
    </xf>
    <xf numFmtId="0" fontId="5" fillId="0" borderId="11" xfId="0" applyFont="1" applyBorder="1"/>
    <xf numFmtId="164" fontId="5" fillId="0" borderId="11" xfId="1" applyFont="1" applyFill="1" applyBorder="1" applyAlignment="1">
      <alignment horizontal="center" vertical="center"/>
    </xf>
    <xf numFmtId="0" fontId="5" fillId="3" borderId="11" xfId="0" applyFont="1" applyFill="1" applyBorder="1" applyAlignment="1">
      <alignment horizontal="left" vertical="top" wrapText="1"/>
    </xf>
    <xf numFmtId="0" fontId="5" fillId="0" borderId="13" xfId="0" applyFont="1" applyBorder="1" applyAlignment="1">
      <alignment horizontal="center" vertical="center"/>
    </xf>
    <xf numFmtId="164" fontId="5" fillId="0" borderId="13" xfId="1" applyFont="1" applyBorder="1" applyAlignment="1">
      <alignment horizontal="right" vertical="center"/>
    </xf>
    <xf numFmtId="0" fontId="7" fillId="4" borderId="11" xfId="0" applyFont="1" applyFill="1" applyBorder="1"/>
    <xf numFmtId="0" fontId="5" fillId="4" borderId="11" xfId="0" applyFont="1" applyFill="1" applyBorder="1" applyAlignment="1">
      <alignment horizontal="center" vertical="center"/>
    </xf>
    <xf numFmtId="39" fontId="5" fillId="4" borderId="11" xfId="0" applyNumberFormat="1" applyFont="1" applyFill="1" applyBorder="1" applyAlignment="1">
      <alignment horizontal="right" vertical="center"/>
    </xf>
    <xf numFmtId="164" fontId="5" fillId="4" borderId="11" xfId="1" applyFont="1" applyFill="1" applyBorder="1" applyAlignment="1">
      <alignment horizontal="right" vertical="center"/>
    </xf>
    <xf numFmtId="164" fontId="6" fillId="4" borderId="12" xfId="1" applyFont="1" applyFill="1" applyBorder="1" applyAlignment="1">
      <alignment horizontal="right" vertical="center"/>
    </xf>
    <xf numFmtId="0" fontId="5" fillId="3" borderId="11" xfId="0" applyFont="1" applyFill="1" applyBorder="1" applyAlignment="1">
      <alignment horizontal="center" vertical="center" wrapText="1"/>
    </xf>
    <xf numFmtId="43" fontId="0" fillId="0" borderId="11" xfId="0" applyNumberFormat="1" applyBorder="1" applyAlignment="1">
      <alignment horizontal="right" vertical="center"/>
    </xf>
    <xf numFmtId="164" fontId="5" fillId="0" borderId="15" xfId="1" applyFont="1" applyBorder="1" applyAlignment="1">
      <alignment horizontal="right" vertical="center"/>
    </xf>
    <xf numFmtId="0" fontId="7" fillId="4" borderId="16" xfId="0" applyFont="1" applyFill="1" applyBorder="1" applyAlignment="1">
      <alignment horizontal="center" vertical="center"/>
    </xf>
    <xf numFmtId="0" fontId="7" fillId="4" borderId="16" xfId="0" applyFont="1" applyFill="1" applyBorder="1" applyAlignment="1">
      <alignment horizontal="right" vertical="center"/>
    </xf>
    <xf numFmtId="0" fontId="7" fillId="4" borderId="15" xfId="0" applyFont="1" applyFill="1" applyBorder="1" applyAlignment="1">
      <alignment horizontal="right" vertical="center"/>
    </xf>
    <xf numFmtId="2" fontId="5" fillId="3" borderId="11" xfId="0" applyNumberFormat="1" applyFont="1" applyFill="1" applyBorder="1" applyAlignment="1">
      <alignment horizontal="right" vertical="center" wrapText="1"/>
    </xf>
    <xf numFmtId="0" fontId="5" fillId="3" borderId="11" xfId="0" applyFont="1" applyFill="1" applyBorder="1" applyAlignment="1">
      <alignment horizontal="right" vertical="center" wrapText="1"/>
    </xf>
    <xf numFmtId="0" fontId="6" fillId="4" borderId="11" xfId="0" applyFont="1" applyFill="1" applyBorder="1"/>
    <xf numFmtId="0" fontId="5" fillId="4" borderId="13" xfId="0" applyFont="1" applyFill="1" applyBorder="1" applyAlignment="1">
      <alignment horizontal="center" vertical="center"/>
    </xf>
    <xf numFmtId="2" fontId="5" fillId="3" borderId="12" xfId="0" applyNumberFormat="1" applyFont="1" applyFill="1" applyBorder="1" applyAlignment="1">
      <alignment horizontal="right" vertical="center" wrapText="1"/>
    </xf>
    <xf numFmtId="0" fontId="6" fillId="4" borderId="11" xfId="0" applyFont="1" applyFill="1" applyBorder="1" applyAlignment="1">
      <alignment vertical="center"/>
    </xf>
    <xf numFmtId="164" fontId="4" fillId="0" borderId="11" xfId="1" applyFont="1" applyFill="1" applyBorder="1" applyAlignment="1">
      <alignment horizontal="center" vertical="center"/>
    </xf>
    <xf numFmtId="164" fontId="5" fillId="0" borderId="17" xfId="1" applyFont="1" applyBorder="1" applyAlignment="1">
      <alignment horizontal="right" vertical="center"/>
    </xf>
    <xf numFmtId="164" fontId="5" fillId="0" borderId="18" xfId="1" applyFont="1" applyBorder="1" applyAlignment="1">
      <alignment horizontal="right" vertical="center"/>
    </xf>
    <xf numFmtId="164" fontId="5" fillId="0" borderId="19" xfId="1" applyFont="1" applyBorder="1" applyAlignment="1">
      <alignment horizontal="right" vertical="center"/>
    </xf>
    <xf numFmtId="164" fontId="5" fillId="0" borderId="20" xfId="1" applyFont="1" applyBorder="1" applyAlignment="1">
      <alignment horizontal="right" vertical="center"/>
    </xf>
    <xf numFmtId="0" fontId="5" fillId="3" borderId="11" xfId="0" applyFont="1" applyFill="1" applyBorder="1" applyAlignment="1">
      <alignment horizontal="center" vertical="top" wrapText="1"/>
    </xf>
    <xf numFmtId="164" fontId="5" fillId="0" borderId="21" xfId="1" applyFont="1" applyBorder="1" applyAlignment="1">
      <alignment horizontal="right" vertical="center"/>
    </xf>
    <xf numFmtId="164" fontId="6" fillId="4" borderId="22" xfId="1" applyFont="1" applyFill="1" applyBorder="1" applyAlignment="1">
      <alignment horizontal="right" vertical="center"/>
    </xf>
    <xf numFmtId="164" fontId="5" fillId="0" borderId="22" xfId="1" applyFont="1" applyBorder="1" applyAlignment="1">
      <alignment horizontal="right" vertical="center"/>
    </xf>
    <xf numFmtId="0" fontId="5" fillId="3" borderId="13" xfId="0" applyFont="1" applyFill="1" applyBorder="1" applyAlignment="1">
      <alignment horizontal="left" vertical="top" wrapText="1"/>
    </xf>
    <xf numFmtId="0" fontId="5" fillId="3" borderId="13" xfId="0" applyFont="1" applyFill="1" applyBorder="1" applyAlignment="1">
      <alignment horizontal="center" vertical="top" wrapText="1"/>
    </xf>
    <xf numFmtId="0" fontId="5" fillId="0" borderId="23" xfId="0" applyFont="1" applyBorder="1" applyAlignment="1">
      <alignment horizontal="center" vertical="center"/>
    </xf>
    <xf numFmtId="0" fontId="6" fillId="4" borderId="13" xfId="0" applyFont="1" applyFill="1" applyBorder="1"/>
    <xf numFmtId="0" fontId="6" fillId="4" borderId="13" xfId="0" applyFont="1" applyFill="1" applyBorder="1" applyAlignment="1">
      <alignment horizontal="center"/>
    </xf>
    <xf numFmtId="2" fontId="6" fillId="4" borderId="13" xfId="0" applyNumberFormat="1" applyFont="1" applyFill="1" applyBorder="1"/>
    <xf numFmtId="164" fontId="5" fillId="0" borderId="11" xfId="1" applyFont="1" applyBorder="1" applyAlignment="1">
      <alignment horizontal="center" vertical="center"/>
    </xf>
    <xf numFmtId="165" fontId="11" fillId="5" borderId="15" xfId="1" applyNumberFormat="1" applyFont="1" applyFill="1" applyBorder="1" applyAlignment="1">
      <alignment horizontal="right" vertical="center"/>
    </xf>
    <xf numFmtId="0" fontId="5" fillId="3" borderId="11" xfId="0" applyFont="1" applyFill="1" applyBorder="1" applyAlignment="1">
      <alignment horizontal="left" vertical="center" wrapText="1"/>
    </xf>
    <xf numFmtId="0" fontId="4" fillId="0" borderId="24" xfId="0" applyFont="1" applyBorder="1" applyAlignment="1" applyProtection="1">
      <alignment horizontal="left" vertical="center" wrapText="1"/>
      <protection locked="0"/>
    </xf>
    <xf numFmtId="0" fontId="4" fillId="0" borderId="25" xfId="0" applyFont="1" applyBorder="1" applyAlignment="1" applyProtection="1">
      <alignment horizontal="left" vertical="center" wrapText="1"/>
      <protection locked="0"/>
    </xf>
    <xf numFmtId="0" fontId="4" fillId="0" borderId="18" xfId="0" applyFont="1" applyBorder="1" applyAlignment="1" applyProtection="1">
      <alignment horizontal="left" vertical="center" wrapText="1"/>
      <protection locked="0"/>
    </xf>
    <xf numFmtId="0" fontId="4" fillId="0" borderId="30"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0" fontId="4" fillId="0" borderId="20" xfId="0" applyFont="1" applyBorder="1" applyAlignment="1" applyProtection="1">
      <alignment horizontal="left" vertical="center" wrapText="1"/>
      <protection locked="0"/>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textRotation="90" wrapText="1"/>
    </xf>
    <xf numFmtId="0" fontId="3" fillId="2" borderId="7" xfId="0" applyFont="1" applyFill="1" applyBorder="1" applyAlignment="1">
      <alignment horizontal="center" vertical="center" textRotation="90"/>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0" fillId="5" borderId="24" xfId="0" applyFont="1" applyFill="1" applyBorder="1" applyAlignment="1">
      <alignment horizontal="center" vertical="center"/>
    </xf>
    <xf numFmtId="0" fontId="10" fillId="5" borderId="25" xfId="0" applyFont="1" applyFill="1" applyBorder="1" applyAlignment="1">
      <alignment horizontal="center" vertical="center"/>
    </xf>
    <xf numFmtId="0" fontId="10" fillId="5" borderId="26" xfId="0" applyFont="1" applyFill="1" applyBorder="1" applyAlignment="1">
      <alignment horizontal="center" vertical="center"/>
    </xf>
    <xf numFmtId="0" fontId="12" fillId="6" borderId="27" xfId="0" applyFont="1" applyFill="1" applyBorder="1" applyAlignment="1">
      <alignment horizontal="left" vertical="center"/>
    </xf>
    <xf numFmtId="0" fontId="12" fillId="6" borderId="28" xfId="0" applyFont="1" applyFill="1" applyBorder="1" applyAlignment="1">
      <alignment horizontal="left" vertical="center"/>
    </xf>
    <xf numFmtId="0" fontId="12" fillId="6" borderId="29" xfId="0" applyFont="1" applyFill="1" applyBorder="1" applyAlignment="1">
      <alignment horizontal="left" vertical="center"/>
    </xf>
  </cellXfs>
  <cellStyles count="3">
    <cellStyle name="Comma" xfId="1" builtinId="3"/>
    <cellStyle name="Comm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VI-AFG\01-AHF-WASH%202023\01-Dtatas%20for%20Designs\04-Khaja%20Sorkhian\BoQ%20for%20Khaja%20Sorkhi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stimation "/>
      <sheetName val="Distriution Network Detail BOQ"/>
      <sheetName val="Summery"/>
    </sheetNames>
    <sheetDataSet>
      <sheetData sheetId="0">
        <row r="1">
          <cell r="A1" t="str">
            <v xml:space="preserve">ID#: </v>
          </cell>
        </row>
        <row r="2">
          <cell r="A2" t="str">
            <v xml:space="preserve">Province: </v>
          </cell>
          <cell r="B2" t="str">
            <v>Badghis</v>
          </cell>
        </row>
        <row r="3">
          <cell r="A3" t="str">
            <v xml:space="preserve">District : </v>
          </cell>
          <cell r="B3" t="str">
            <v>Jawand</v>
          </cell>
        </row>
      </sheetData>
      <sheetData sheetId="1" refreshError="1"/>
      <sheetData sheetId="2">
        <row r="80">
          <cell r="F80" t="str">
            <v xml:space="preserve">GI-pipe 2 1/2" for river crossing </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9"/>
  <sheetViews>
    <sheetView tabSelected="1" topLeftCell="A43" workbookViewId="0">
      <selection activeCell="F54" sqref="F54"/>
    </sheetView>
  </sheetViews>
  <sheetFormatPr defaultRowHeight="14.4" x14ac:dyDescent="0.3"/>
  <cols>
    <col min="1" max="1" width="5.21875" customWidth="1"/>
    <col min="2" max="2" width="62.77734375" customWidth="1"/>
    <col min="3" max="3" width="8.5546875" customWidth="1"/>
    <col min="4" max="4" width="12.77734375" customWidth="1"/>
    <col min="5" max="5" width="16.77734375" customWidth="1"/>
    <col min="6" max="6" width="24.5546875" customWidth="1"/>
  </cols>
  <sheetData>
    <row r="1" spans="1:6" x14ac:dyDescent="0.3">
      <c r="B1" s="1" t="s">
        <v>63</v>
      </c>
      <c r="C1" s="1"/>
      <c r="D1" s="1"/>
    </row>
    <row r="2" spans="1:6" x14ac:dyDescent="0.3">
      <c r="B2" s="1" t="s">
        <v>64</v>
      </c>
      <c r="C2" s="1" t="s">
        <v>65</v>
      </c>
      <c r="D2" s="1" t="s">
        <v>66</v>
      </c>
      <c r="E2" s="1"/>
    </row>
    <row r="3" spans="1:6" x14ac:dyDescent="0.3">
      <c r="B3" s="1" t="s">
        <v>61</v>
      </c>
      <c r="C3" s="1" t="str">
        <f>[1]DATA!A2</f>
        <v xml:space="preserve">Province: </v>
      </c>
      <c r="D3" s="1" t="str">
        <f>[1]DATA!B2</f>
        <v>Badghis</v>
      </c>
    </row>
    <row r="4" spans="1:6" ht="15" thickBot="1" x14ac:dyDescent="0.35">
      <c r="B4" s="1" t="s">
        <v>62</v>
      </c>
      <c r="C4" s="1" t="str">
        <f>[1]DATA!A3</f>
        <v xml:space="preserve">District : </v>
      </c>
      <c r="D4" s="1" t="str">
        <f>[1]DATA!B3</f>
        <v>Jawand</v>
      </c>
      <c r="E4" s="2"/>
      <c r="F4" s="3"/>
    </row>
    <row r="5" spans="1:6" x14ac:dyDescent="0.3">
      <c r="A5" s="74" t="s">
        <v>0</v>
      </c>
      <c r="B5" s="76" t="s">
        <v>1</v>
      </c>
      <c r="C5" s="78" t="s">
        <v>2</v>
      </c>
      <c r="D5" s="80" t="s">
        <v>3</v>
      </c>
      <c r="E5" s="81"/>
      <c r="F5" s="82"/>
    </row>
    <row r="6" spans="1:6" ht="28.2" thickBot="1" x14ac:dyDescent="0.35">
      <c r="A6" s="75"/>
      <c r="B6" s="77"/>
      <c r="C6" s="79"/>
      <c r="D6" s="4" t="s">
        <v>4</v>
      </c>
      <c r="E6" s="5" t="s">
        <v>5</v>
      </c>
      <c r="F6" s="6" t="s">
        <v>6</v>
      </c>
    </row>
    <row r="7" spans="1:6" x14ac:dyDescent="0.3">
      <c r="A7" s="7">
        <v>1</v>
      </c>
      <c r="B7" s="8" t="s">
        <v>46</v>
      </c>
      <c r="C7" s="9" t="s">
        <v>7</v>
      </c>
      <c r="D7" s="10">
        <v>150.75</v>
      </c>
      <c r="E7" s="11"/>
      <c r="F7" s="12"/>
    </row>
    <row r="8" spans="1:6" ht="27.6" x14ac:dyDescent="0.3">
      <c r="A8" s="13">
        <v>2</v>
      </c>
      <c r="B8" s="14" t="s">
        <v>47</v>
      </c>
      <c r="C8" s="15" t="s">
        <v>8</v>
      </c>
      <c r="D8" s="16">
        <v>2124.5160000000001</v>
      </c>
      <c r="E8" s="17"/>
      <c r="F8" s="18"/>
    </row>
    <row r="9" spans="1:6" x14ac:dyDescent="0.3">
      <c r="A9" s="13">
        <v>3</v>
      </c>
      <c r="B9" s="19" t="s">
        <v>48</v>
      </c>
      <c r="C9" s="15" t="s">
        <v>8</v>
      </c>
      <c r="D9" s="16">
        <v>80.000000000000014</v>
      </c>
      <c r="E9" s="17"/>
      <c r="F9" s="18"/>
    </row>
    <row r="10" spans="1:6" ht="55.2" x14ac:dyDescent="0.3">
      <c r="A10" s="13">
        <v>4</v>
      </c>
      <c r="B10" s="14" t="s">
        <v>49</v>
      </c>
      <c r="C10" s="15" t="s">
        <v>8</v>
      </c>
      <c r="D10" s="16">
        <v>15.587800000000001</v>
      </c>
      <c r="E10" s="20"/>
      <c r="F10" s="18"/>
    </row>
    <row r="11" spans="1:6" ht="41.4" x14ac:dyDescent="0.3">
      <c r="A11" s="13">
        <v>5</v>
      </c>
      <c r="B11" s="14" t="s">
        <v>50</v>
      </c>
      <c r="C11" s="15" t="s">
        <v>9</v>
      </c>
      <c r="D11" s="16">
        <v>18.7744</v>
      </c>
      <c r="E11" s="20"/>
      <c r="F11" s="18"/>
    </row>
    <row r="12" spans="1:6" ht="41.4" x14ac:dyDescent="0.3">
      <c r="A12" s="13">
        <v>6</v>
      </c>
      <c r="B12" s="14" t="s">
        <v>51</v>
      </c>
      <c r="C12" s="15" t="s">
        <v>7</v>
      </c>
      <c r="D12" s="16">
        <v>77.900000000000006</v>
      </c>
      <c r="E12" s="21"/>
      <c r="F12" s="18"/>
    </row>
    <row r="13" spans="1:6" ht="31.05" customHeight="1" x14ac:dyDescent="0.3">
      <c r="A13" s="13">
        <v>7</v>
      </c>
      <c r="B13" s="22" t="s">
        <v>52</v>
      </c>
      <c r="C13" s="15" t="s">
        <v>8</v>
      </c>
      <c r="D13" s="16">
        <v>32.867699999999999</v>
      </c>
      <c r="E13" s="21"/>
      <c r="F13" s="18"/>
    </row>
    <row r="14" spans="1:6" ht="31.05" customHeight="1" x14ac:dyDescent="0.3">
      <c r="A14" s="13">
        <v>8</v>
      </c>
      <c r="B14" s="14" t="s">
        <v>53</v>
      </c>
      <c r="C14" s="15" t="s">
        <v>7</v>
      </c>
      <c r="D14" s="16">
        <v>363.24599999999998</v>
      </c>
      <c r="E14" s="21"/>
      <c r="F14" s="18"/>
    </row>
    <row r="15" spans="1:6" x14ac:dyDescent="0.3">
      <c r="A15" s="13">
        <v>9</v>
      </c>
      <c r="B15" s="23" t="s">
        <v>54</v>
      </c>
      <c r="C15" s="15" t="s">
        <v>8</v>
      </c>
      <c r="D15" s="16">
        <v>10.726000000000001</v>
      </c>
      <c r="E15" s="21"/>
      <c r="F15" s="24"/>
    </row>
    <row r="16" spans="1:6" x14ac:dyDescent="0.3">
      <c r="A16" s="13">
        <v>10</v>
      </c>
      <c r="B16" s="25" t="s">
        <v>55</v>
      </c>
      <c r="C16" s="26" t="s">
        <v>7</v>
      </c>
      <c r="D16" s="16">
        <v>25.92</v>
      </c>
      <c r="E16" s="21"/>
      <c r="F16" s="18"/>
    </row>
    <row r="17" spans="1:6" ht="27.6" x14ac:dyDescent="0.3">
      <c r="A17" s="13">
        <v>11</v>
      </c>
      <c r="B17" s="27" t="s">
        <v>56</v>
      </c>
      <c r="C17" s="28" t="s">
        <v>7</v>
      </c>
      <c r="D17" s="16">
        <v>57.6</v>
      </c>
      <c r="E17" s="29"/>
      <c r="F17" s="24"/>
    </row>
    <row r="18" spans="1:6" x14ac:dyDescent="0.3">
      <c r="A18" s="13"/>
      <c r="B18" s="30" t="s">
        <v>10</v>
      </c>
      <c r="C18" s="31"/>
      <c r="D18" s="32"/>
      <c r="E18" s="33"/>
      <c r="F18" s="34"/>
    </row>
    <row r="19" spans="1:6" x14ac:dyDescent="0.3">
      <c r="A19" s="13">
        <v>12</v>
      </c>
      <c r="B19" s="27" t="s">
        <v>11</v>
      </c>
      <c r="C19" s="35" t="s">
        <v>7</v>
      </c>
      <c r="D19" s="36">
        <v>128.48000000000002</v>
      </c>
      <c r="E19" s="16"/>
      <c r="F19" s="37"/>
    </row>
    <row r="20" spans="1:6" x14ac:dyDescent="0.3">
      <c r="A20" s="13"/>
      <c r="B20" s="30" t="s">
        <v>12</v>
      </c>
      <c r="C20" s="38"/>
      <c r="D20" s="39"/>
      <c r="E20" s="39"/>
      <c r="F20" s="40"/>
    </row>
    <row r="21" spans="1:6" x14ac:dyDescent="0.3">
      <c r="A21" s="13">
        <v>13</v>
      </c>
      <c r="B21" s="27" t="s">
        <v>13</v>
      </c>
      <c r="C21" s="35" t="s">
        <v>8</v>
      </c>
      <c r="D21" s="41">
        <v>4091.8080000000009</v>
      </c>
      <c r="E21" s="42"/>
      <c r="F21" s="18"/>
    </row>
    <row r="22" spans="1:6" x14ac:dyDescent="0.3">
      <c r="A22" s="13"/>
      <c r="B22" s="43" t="s">
        <v>67</v>
      </c>
      <c r="C22" s="44"/>
      <c r="D22" s="32"/>
      <c r="E22" s="33"/>
      <c r="F22" s="34"/>
    </row>
    <row r="23" spans="1:6" ht="82.8" x14ac:dyDescent="0.3">
      <c r="A23" s="13">
        <v>14</v>
      </c>
      <c r="B23" s="64" t="s">
        <v>68</v>
      </c>
      <c r="C23" s="35" t="s">
        <v>14</v>
      </c>
      <c r="D23" s="42">
        <v>67</v>
      </c>
      <c r="E23" s="42"/>
      <c r="F23" s="45"/>
    </row>
    <row r="24" spans="1:6" x14ac:dyDescent="0.3">
      <c r="A24" s="13"/>
      <c r="B24" s="46" t="s">
        <v>15</v>
      </c>
      <c r="C24" s="44"/>
      <c r="D24" s="32"/>
      <c r="E24" s="33"/>
      <c r="F24" s="34"/>
    </row>
    <row r="25" spans="1:6" ht="27" x14ac:dyDescent="0.3">
      <c r="A25" s="13">
        <v>15</v>
      </c>
      <c r="B25" s="27" t="s">
        <v>57</v>
      </c>
      <c r="C25" s="47" t="s">
        <v>16</v>
      </c>
      <c r="D25" s="48">
        <v>183</v>
      </c>
      <c r="E25" s="17"/>
      <c r="F25" s="49"/>
    </row>
    <row r="26" spans="1:6" ht="27" x14ac:dyDescent="0.3">
      <c r="A26" s="13">
        <v>15</v>
      </c>
      <c r="B26" s="27" t="s">
        <v>58</v>
      </c>
      <c r="C26" s="47" t="s">
        <v>16</v>
      </c>
      <c r="D26" s="48">
        <v>4086</v>
      </c>
      <c r="E26" s="17"/>
      <c r="F26" s="49"/>
    </row>
    <row r="27" spans="1:6" ht="27" x14ac:dyDescent="0.3">
      <c r="A27" s="13">
        <v>16</v>
      </c>
      <c r="B27" s="27" t="s">
        <v>59</v>
      </c>
      <c r="C27" s="47" t="s">
        <v>16</v>
      </c>
      <c r="D27" s="48">
        <v>1772</v>
      </c>
      <c r="E27" s="17"/>
      <c r="F27" s="18"/>
    </row>
    <row r="28" spans="1:6" ht="27.6" x14ac:dyDescent="0.3">
      <c r="A28" s="13">
        <v>17</v>
      </c>
      <c r="B28" s="27" t="s">
        <v>17</v>
      </c>
      <c r="C28" s="47" t="s">
        <v>16</v>
      </c>
      <c r="D28" s="48">
        <v>175</v>
      </c>
      <c r="E28" s="17"/>
      <c r="F28" s="18"/>
    </row>
    <row r="29" spans="1:6" x14ac:dyDescent="0.3">
      <c r="A29" s="13">
        <v>18</v>
      </c>
      <c r="B29" s="27" t="s">
        <v>18</v>
      </c>
      <c r="C29" s="47" t="s">
        <v>19</v>
      </c>
      <c r="D29" s="48">
        <v>4</v>
      </c>
      <c r="E29" s="17"/>
      <c r="F29" s="18"/>
    </row>
    <row r="30" spans="1:6" x14ac:dyDescent="0.3">
      <c r="A30" s="13">
        <v>19</v>
      </c>
      <c r="B30" s="27" t="s">
        <v>20</v>
      </c>
      <c r="C30" s="47" t="s">
        <v>19</v>
      </c>
      <c r="D30" s="48">
        <v>11</v>
      </c>
      <c r="E30" s="17"/>
      <c r="F30" s="18"/>
    </row>
    <row r="31" spans="1:6" x14ac:dyDescent="0.3">
      <c r="A31" s="13">
        <v>20</v>
      </c>
      <c r="B31" s="27" t="s">
        <v>21</v>
      </c>
      <c r="C31" s="47" t="s">
        <v>16</v>
      </c>
      <c r="D31" s="48">
        <v>50</v>
      </c>
      <c r="E31" s="17"/>
      <c r="F31" s="18"/>
    </row>
    <row r="32" spans="1:6" x14ac:dyDescent="0.3">
      <c r="A32" s="13">
        <v>21</v>
      </c>
      <c r="B32" s="27" t="str">
        <f>'[1]Distriution Network Detail BOQ'!F80</f>
        <v xml:space="preserve">GI-pipe 2 1/2" for river crossing </v>
      </c>
      <c r="C32" s="47" t="s">
        <v>14</v>
      </c>
      <c r="D32" s="48">
        <v>1</v>
      </c>
      <c r="E32" s="17"/>
      <c r="F32" s="18"/>
    </row>
    <row r="33" spans="1:6" x14ac:dyDescent="0.3">
      <c r="A33" s="13">
        <v>22</v>
      </c>
      <c r="B33" s="27" t="s">
        <v>22</v>
      </c>
      <c r="C33" s="47" t="s">
        <v>23</v>
      </c>
      <c r="D33" s="48">
        <v>94.89</v>
      </c>
      <c r="E33" s="17"/>
      <c r="F33" s="50"/>
    </row>
    <row r="34" spans="1:6" x14ac:dyDescent="0.3">
      <c r="A34" s="13">
        <v>23</v>
      </c>
      <c r="B34" s="27" t="s">
        <v>24</v>
      </c>
      <c r="C34" s="47" t="s">
        <v>23</v>
      </c>
      <c r="D34" s="48">
        <v>44.282000000000004</v>
      </c>
      <c r="E34" s="17"/>
      <c r="F34" s="51"/>
    </row>
    <row r="35" spans="1:6" x14ac:dyDescent="0.3">
      <c r="A35" s="13"/>
      <c r="B35" s="43" t="s">
        <v>25</v>
      </c>
      <c r="C35" s="44"/>
      <c r="D35" s="32"/>
      <c r="E35" s="33"/>
      <c r="F35" s="34"/>
    </row>
    <row r="36" spans="1:6" x14ac:dyDescent="0.3">
      <c r="A36" s="13">
        <v>24</v>
      </c>
      <c r="B36" s="27" t="s">
        <v>26</v>
      </c>
      <c r="C36" s="52" t="s">
        <v>16</v>
      </c>
      <c r="D36" s="53">
        <v>6</v>
      </c>
      <c r="E36" s="17"/>
      <c r="F36" s="51"/>
    </row>
    <row r="37" spans="1:6" x14ac:dyDescent="0.3">
      <c r="A37" s="13">
        <v>25</v>
      </c>
      <c r="B37" s="27" t="s">
        <v>27</v>
      </c>
      <c r="C37" s="52" t="s">
        <v>28</v>
      </c>
      <c r="D37" s="53">
        <v>2</v>
      </c>
      <c r="E37" s="17"/>
      <c r="F37" s="51"/>
    </row>
    <row r="38" spans="1:6" x14ac:dyDescent="0.3">
      <c r="A38" s="13">
        <v>26</v>
      </c>
      <c r="B38" s="27" t="s">
        <v>29</v>
      </c>
      <c r="C38" s="52" t="s">
        <v>28</v>
      </c>
      <c r="D38" s="53">
        <v>2</v>
      </c>
      <c r="E38" s="17"/>
      <c r="F38" s="51"/>
    </row>
    <row r="39" spans="1:6" x14ac:dyDescent="0.3">
      <c r="A39" s="13">
        <v>27</v>
      </c>
      <c r="B39" s="27" t="s">
        <v>30</v>
      </c>
      <c r="C39" s="52" t="s">
        <v>28</v>
      </c>
      <c r="D39" s="53">
        <v>2</v>
      </c>
      <c r="E39" s="17"/>
      <c r="F39" s="51"/>
    </row>
    <row r="40" spans="1:6" x14ac:dyDescent="0.3">
      <c r="A40" s="13">
        <v>28</v>
      </c>
      <c r="B40" s="27" t="s">
        <v>31</v>
      </c>
      <c r="C40" s="52" t="s">
        <v>19</v>
      </c>
      <c r="D40" s="53">
        <v>1</v>
      </c>
      <c r="E40" s="17"/>
      <c r="F40" s="51"/>
    </row>
    <row r="41" spans="1:6" x14ac:dyDescent="0.3">
      <c r="A41" s="13">
        <v>29</v>
      </c>
      <c r="B41" s="27" t="s">
        <v>60</v>
      </c>
      <c r="C41" s="52" t="s">
        <v>28</v>
      </c>
      <c r="D41" s="53">
        <v>2</v>
      </c>
      <c r="E41" s="17"/>
      <c r="F41" s="49"/>
    </row>
    <row r="42" spans="1:6" x14ac:dyDescent="0.3">
      <c r="A42" s="13">
        <v>30</v>
      </c>
      <c r="B42" s="27" t="s">
        <v>32</v>
      </c>
      <c r="C42" s="52" t="s">
        <v>23</v>
      </c>
      <c r="D42" s="53">
        <v>0.24</v>
      </c>
      <c r="E42" s="17"/>
      <c r="F42" s="49"/>
    </row>
    <row r="43" spans="1:6" x14ac:dyDescent="0.3">
      <c r="A43" s="13"/>
      <c r="B43" s="43" t="s">
        <v>33</v>
      </c>
      <c r="C43" s="44"/>
      <c r="D43" s="32"/>
      <c r="E43" s="33"/>
      <c r="F43" s="54"/>
    </row>
    <row r="44" spans="1:6" x14ac:dyDescent="0.3">
      <c r="A44" s="13">
        <v>31</v>
      </c>
      <c r="B44" s="27" t="s">
        <v>34</v>
      </c>
      <c r="C44" s="52" t="s">
        <v>16</v>
      </c>
      <c r="D44" s="17">
        <v>3</v>
      </c>
      <c r="E44" s="17"/>
      <c r="F44" s="55"/>
    </row>
    <row r="45" spans="1:6" x14ac:dyDescent="0.3">
      <c r="A45" s="13">
        <v>32</v>
      </c>
      <c r="B45" s="27" t="s">
        <v>35</v>
      </c>
      <c r="C45" s="52" t="s">
        <v>19</v>
      </c>
      <c r="D45" s="17">
        <v>1</v>
      </c>
      <c r="E45" s="17"/>
      <c r="F45" s="55"/>
    </row>
    <row r="46" spans="1:6" x14ac:dyDescent="0.3">
      <c r="A46" s="13">
        <v>33</v>
      </c>
      <c r="B46" s="27" t="s">
        <v>36</v>
      </c>
      <c r="C46" s="52" t="s">
        <v>16</v>
      </c>
      <c r="D46" s="17">
        <v>3</v>
      </c>
      <c r="E46" s="17"/>
      <c r="F46" s="55"/>
    </row>
    <row r="47" spans="1:6" x14ac:dyDescent="0.3">
      <c r="A47" s="13">
        <v>34</v>
      </c>
      <c r="B47" s="27" t="s">
        <v>37</v>
      </c>
      <c r="C47" s="52" t="s">
        <v>16</v>
      </c>
      <c r="D47" s="17">
        <v>3</v>
      </c>
      <c r="E47" s="17"/>
      <c r="F47" s="18"/>
    </row>
    <row r="48" spans="1:6" x14ac:dyDescent="0.3">
      <c r="A48" s="13">
        <v>35</v>
      </c>
      <c r="B48" s="27" t="s">
        <v>38</v>
      </c>
      <c r="C48" s="52" t="s">
        <v>16</v>
      </c>
      <c r="D48" s="17">
        <v>3</v>
      </c>
      <c r="E48" s="17"/>
      <c r="F48" s="24"/>
    </row>
    <row r="49" spans="1:6" x14ac:dyDescent="0.3">
      <c r="A49" s="13">
        <v>36</v>
      </c>
      <c r="B49" s="27" t="s">
        <v>39</v>
      </c>
      <c r="C49" s="52" t="s">
        <v>19</v>
      </c>
      <c r="D49" s="17">
        <v>1</v>
      </c>
      <c r="E49" s="17"/>
      <c r="F49" s="18"/>
    </row>
    <row r="50" spans="1:6" x14ac:dyDescent="0.3">
      <c r="A50" s="13">
        <v>37</v>
      </c>
      <c r="B50" s="27" t="s">
        <v>60</v>
      </c>
      <c r="C50" s="52" t="s">
        <v>28</v>
      </c>
      <c r="D50" s="17">
        <v>4</v>
      </c>
      <c r="E50" s="17"/>
      <c r="F50" s="24"/>
    </row>
    <row r="51" spans="1:6" x14ac:dyDescent="0.3">
      <c r="A51" s="13">
        <v>38</v>
      </c>
      <c r="B51" s="56" t="s">
        <v>32</v>
      </c>
      <c r="C51" s="57" t="s">
        <v>23</v>
      </c>
      <c r="D51" s="29">
        <v>0.06</v>
      </c>
      <c r="E51" s="29"/>
      <c r="F51" s="55"/>
    </row>
    <row r="52" spans="1:6" x14ac:dyDescent="0.3">
      <c r="A52" s="58"/>
      <c r="B52" s="59" t="s">
        <v>40</v>
      </c>
      <c r="C52" s="60" t="s">
        <v>14</v>
      </c>
      <c r="D52" s="61">
        <v>1</v>
      </c>
      <c r="E52" s="61"/>
      <c r="F52" s="54"/>
    </row>
    <row r="53" spans="1:6" x14ac:dyDescent="0.3">
      <c r="A53" s="58">
        <v>39</v>
      </c>
      <c r="B53" s="27" t="str">
        <f>B52</f>
        <v>Visibalities and Logos (Print &amp; Metalic Signboard)</v>
      </c>
      <c r="C53" s="62" t="s">
        <v>14</v>
      </c>
      <c r="D53" s="17">
        <v>1</v>
      </c>
      <c r="E53" s="17"/>
      <c r="F53" s="18"/>
    </row>
    <row r="54" spans="1:6" ht="20.399999999999999" x14ac:dyDescent="0.3">
      <c r="A54" s="83" t="s">
        <v>41</v>
      </c>
      <c r="B54" s="84"/>
      <c r="C54" s="84"/>
      <c r="D54" s="84"/>
      <c r="E54" s="85"/>
      <c r="F54" s="63"/>
    </row>
    <row r="55" spans="1:6" ht="15" thickBot="1" x14ac:dyDescent="0.35">
      <c r="A55" s="86"/>
      <c r="B55" s="87"/>
      <c r="C55" s="87"/>
      <c r="D55" s="87"/>
      <c r="E55" s="87"/>
      <c r="F55" s="88"/>
    </row>
    <row r="56" spans="1:6" ht="30.45" customHeight="1" x14ac:dyDescent="0.3">
      <c r="A56" s="65" t="s">
        <v>42</v>
      </c>
      <c r="B56" s="66"/>
      <c r="C56" s="66"/>
      <c r="D56" s="66"/>
      <c r="E56" s="66"/>
      <c r="F56" s="67"/>
    </row>
    <row r="57" spans="1:6" ht="28.05" customHeight="1" x14ac:dyDescent="0.3">
      <c r="A57" s="68" t="s">
        <v>43</v>
      </c>
      <c r="B57" s="69"/>
      <c r="C57" s="69"/>
      <c r="D57" s="69"/>
      <c r="E57" s="69"/>
      <c r="F57" s="70"/>
    </row>
    <row r="58" spans="1:6" ht="40.5" customHeight="1" x14ac:dyDescent="0.3">
      <c r="A58" s="68" t="s">
        <v>44</v>
      </c>
      <c r="B58" s="69"/>
      <c r="C58" s="69"/>
      <c r="D58" s="69"/>
      <c r="E58" s="69"/>
      <c r="F58" s="70"/>
    </row>
    <row r="59" spans="1:6" ht="41.55" customHeight="1" thickBot="1" x14ac:dyDescent="0.35">
      <c r="A59" s="71" t="s">
        <v>45</v>
      </c>
      <c r="B59" s="72"/>
      <c r="C59" s="72"/>
      <c r="D59" s="72"/>
      <c r="E59" s="72"/>
      <c r="F59" s="73"/>
    </row>
  </sheetData>
  <mergeCells count="10">
    <mergeCell ref="A56:F56"/>
    <mergeCell ref="A57:F57"/>
    <mergeCell ref="A58:F58"/>
    <mergeCell ref="A59:F59"/>
    <mergeCell ref="A5:A6"/>
    <mergeCell ref="B5:B6"/>
    <mergeCell ref="C5:C6"/>
    <mergeCell ref="D5:F5"/>
    <mergeCell ref="A54:E54"/>
    <mergeCell ref="A55:F5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ToR for Khaja Sorkhian</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Ahmadshah Paiwar</dc:creator>
  <cp:lastModifiedBy>Ahmadshah Paiwar</cp:lastModifiedBy>
  <dcterms:created xsi:type="dcterms:W3CDTF">2023-08-14T08:56:40Z</dcterms:created>
  <dcterms:modified xsi:type="dcterms:W3CDTF">2024-07-09T06:29:04Z</dcterms:modified>
</cp:coreProperties>
</file>