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iomint-my.sharepoint.com/personal/nahmadii_iom_int/Documents/Desktop/Bidding Documents_09 Water Wells/"/>
    </mc:Choice>
  </mc:AlternateContent>
  <xr:revisionPtr revIDLastSave="154" documentId="13_ncr:1_{5E89461D-4BAB-4FB7-9473-0F9A16DA60F8}" xr6:coauthVersionLast="47" xr6:coauthVersionMax="47" xr10:uidLastSave="{B898A485-970D-4990-8539-491B9EFAD798}"/>
  <bookViews>
    <workbookView xWindow="-108" yWindow="-108" windowWidth="30936" windowHeight="16896" activeTab="1" xr2:uid="{00000000-000D-0000-FFFF-FFFF00000000}"/>
  </bookViews>
  <sheets>
    <sheet name="Cover Sheet" sheetId="21" r:id="rId1"/>
    <sheet name="BoQ" sheetId="36" r:id="rId2"/>
  </sheets>
  <externalReferences>
    <externalReference r:id="rId3"/>
    <externalReference r:id="rId4"/>
    <externalReference r:id="rId5"/>
  </externalReferences>
  <definedNames>
    <definedName name="_______bos474">[1]BOS!$A$1:$Z$1854</definedName>
    <definedName name="_______don1">#REF!</definedName>
    <definedName name="_______don2">#REF!</definedName>
    <definedName name="_______fac1">#REF!</definedName>
    <definedName name="_______fac2">#REF!</definedName>
    <definedName name="_______lot1">#REF!</definedName>
    <definedName name="_______lot2">#REF!</definedName>
    <definedName name="______bos474">[1]BOS!$A$1:$Z$1854</definedName>
    <definedName name="______don1" localSheetId="1">#REF!</definedName>
    <definedName name="______don1">#REF!</definedName>
    <definedName name="______don2" localSheetId="1">#REF!</definedName>
    <definedName name="______don2">#REF!</definedName>
    <definedName name="______fac1" localSheetId="1">#REF!</definedName>
    <definedName name="______fac1">#REF!</definedName>
    <definedName name="______fac2" localSheetId="1">#REF!</definedName>
    <definedName name="______fac2">#REF!</definedName>
    <definedName name="______lot1" localSheetId="1">#REF!</definedName>
    <definedName name="______lot1">#REF!</definedName>
    <definedName name="______lot2" localSheetId="1">#REF!</definedName>
    <definedName name="______lot2">#REF!</definedName>
    <definedName name="_____bos474">[1]BOS!$A$1:$Z$1854</definedName>
    <definedName name="_____don1" localSheetId="1">#REF!</definedName>
    <definedName name="_____don1">#REF!</definedName>
    <definedName name="_____don2" localSheetId="1">#REF!</definedName>
    <definedName name="_____don2">#REF!</definedName>
    <definedName name="_____fac1" localSheetId="1">#REF!</definedName>
    <definedName name="_____fac1">#REF!</definedName>
    <definedName name="_____fac2" localSheetId="1">#REF!</definedName>
    <definedName name="_____fac2">#REF!</definedName>
    <definedName name="_____lot1" localSheetId="1">#REF!</definedName>
    <definedName name="_____lot1">#REF!</definedName>
    <definedName name="_____lot2" localSheetId="1">#REF!</definedName>
    <definedName name="_____lot2">#REF!</definedName>
    <definedName name="____bos474">[1]BOS!$A$1:$Z$1854</definedName>
    <definedName name="____don1" localSheetId="1">#REF!</definedName>
    <definedName name="____don1">#REF!</definedName>
    <definedName name="____don2" localSheetId="1">#REF!</definedName>
    <definedName name="____don2">#REF!</definedName>
    <definedName name="____fac1" localSheetId="1">#REF!</definedName>
    <definedName name="____fac1">#REF!</definedName>
    <definedName name="____fac2" localSheetId="1">#REF!</definedName>
    <definedName name="____fac2">#REF!</definedName>
    <definedName name="____lot1" localSheetId="1">#REF!</definedName>
    <definedName name="____lot1">#REF!</definedName>
    <definedName name="____lot2" localSheetId="1">#REF!</definedName>
    <definedName name="____lot2">#REF!</definedName>
    <definedName name="___bos474">[1]BOS!$A$1:$Z$1854</definedName>
    <definedName name="___don1" localSheetId="1">#REF!</definedName>
    <definedName name="___don1">#REF!</definedName>
    <definedName name="___don2" localSheetId="1">#REF!</definedName>
    <definedName name="___don2">#REF!</definedName>
    <definedName name="___fac1" localSheetId="1">#REF!</definedName>
    <definedName name="___fac1">#REF!</definedName>
    <definedName name="___fac2" localSheetId="1">#REF!</definedName>
    <definedName name="___fac2">#REF!</definedName>
    <definedName name="___lot1" localSheetId="1">#REF!</definedName>
    <definedName name="___lot1">#REF!</definedName>
    <definedName name="___lot2" localSheetId="1">#REF!</definedName>
    <definedName name="___lot2">#REF!</definedName>
    <definedName name="__bos474">[1]BOS!$A$1:$Z$1854</definedName>
    <definedName name="__don1" localSheetId="1">#REF!</definedName>
    <definedName name="__don1">#REF!</definedName>
    <definedName name="__don2" localSheetId="1">#REF!</definedName>
    <definedName name="__don2">#REF!</definedName>
    <definedName name="__fac1" localSheetId="1">#REF!</definedName>
    <definedName name="__fac1">#REF!</definedName>
    <definedName name="__fac2" localSheetId="1">#REF!</definedName>
    <definedName name="__fac2">#REF!</definedName>
    <definedName name="__lot1" localSheetId="1">#REF!</definedName>
    <definedName name="__lot1">#REF!</definedName>
    <definedName name="__lot2" localSheetId="1">#REF!</definedName>
    <definedName name="__lot2">#REF!</definedName>
    <definedName name="_bos474">[1]BOS!$A$1:$Z$1854</definedName>
    <definedName name="_don1" localSheetId="1">#REF!</definedName>
    <definedName name="_don1">#REF!</definedName>
    <definedName name="_don2" localSheetId="1">#REF!</definedName>
    <definedName name="_don2">#REF!</definedName>
    <definedName name="_fac1" localSheetId="1">#REF!</definedName>
    <definedName name="_fac1">#REF!</definedName>
    <definedName name="_fac2" localSheetId="1">#REF!</definedName>
    <definedName name="_fac2">#REF!</definedName>
    <definedName name="_lot1" localSheetId="1">#REF!</definedName>
    <definedName name="_lot1">#REF!</definedName>
    <definedName name="_lot2" localSheetId="1">#REF!</definedName>
    <definedName name="_lot2">#REF!</definedName>
    <definedName name="BD__Standard_Description_for_BOQ">#REF!</definedName>
    <definedName name="Beg_Bal">#REF!</definedName>
    <definedName name="bos" localSheetId="1">#REF!</definedName>
    <definedName name="bos">#REF!</definedName>
    <definedName name="contract" localSheetId="1">#REF!</definedName>
    <definedName name="contract">#REF!</definedName>
    <definedName name="currency" localSheetId="1">#REF!</definedName>
    <definedName name="currency">#REF!</definedName>
    <definedName name="Data">#REF!</definedName>
    <definedName name="defcurr" localSheetId="1">#REF!</definedName>
    <definedName name="defcurr">#REF!</definedName>
    <definedName name="End_Bal">#REF!</definedName>
    <definedName name="est" localSheetId="1">#REF!</definedName>
    <definedName name="est">#REF!</definedName>
    <definedName name="Extra_Pay">#REF!</definedName>
    <definedName name="fac" localSheetId="1">#REF!</definedName>
    <definedName name="fac">#REF!</definedName>
    <definedName name="fac1a" localSheetId="1">#REF!</definedName>
    <definedName name="fac1a">#REF!</definedName>
    <definedName name="facc" localSheetId="1">#REF!</definedName>
    <definedName name="facc">#REF!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MUKHLIS" localSheetId="1">#REF!</definedName>
    <definedName name="MUKHLIS">#REF!</definedName>
    <definedName name="Num_Pmt_Per_Year">#REF!</definedName>
    <definedName name="Number_of_Payments">MATCH(0.01,End_Bal,-1)+1</definedName>
    <definedName name="Pay_Date">#REF!</definedName>
    <definedName name="Pay_Num">#REF!</definedName>
    <definedName name="Payment_Date" localSheetId="1">DATE(YEAR([0]!Loan_Start),MONTH([0]!Loan_Start)+Payment_Number,DAY([0]!Loan_Start))</definedName>
    <definedName name="Payment_Date">DATE(YEAR(Loan_Start),MONTH(Loan_Start)+Payment_Number,DAY(Loan_Start))</definedName>
    <definedName name="preise474" localSheetId="1">#REF!</definedName>
    <definedName name="preise474">#REF!</definedName>
    <definedName name="Princ">#REF!</definedName>
    <definedName name="_xlnm.Print_Area" localSheetId="1">BoQ!$A$1:$P$47</definedName>
    <definedName name="Print_Area_Reset">OFFSET(Full_Print,0,0,Last_Row)</definedName>
    <definedName name="_xlnm.Print_Titles" localSheetId="1">BoQ!$1:$13</definedName>
    <definedName name="project" localSheetId="1">#REF!</definedName>
    <definedName name="project">#REF!</definedName>
    <definedName name="quant11" localSheetId="1">#REF!</definedName>
    <definedName name="quant11">#REF!</definedName>
    <definedName name="quant12" localSheetId="1">#REF!</definedName>
    <definedName name="quant12">#REF!</definedName>
    <definedName name="quant41" localSheetId="1">#REF!</definedName>
    <definedName name="quant41">#REF!</definedName>
    <definedName name="quant42" localSheetId="1">#REF!</definedName>
    <definedName name="quant42">#REF!</definedName>
    <definedName name="res" localSheetId="1">#REF!</definedName>
    <definedName name="res">#REF!</definedName>
    <definedName name="Sched_Pay">#REF!</definedName>
    <definedName name="Scheduled_Extra_Payments">#REF!</definedName>
    <definedName name="Scheduled_Interest_Rate">#REF!</definedName>
    <definedName name="Scheduled_Monthly_Payment">#REF!</definedName>
    <definedName name="selbstk" localSheetId="1">#REF!</definedName>
    <definedName name="selbstk">#REF!</definedName>
    <definedName name="tot1a1">'[2]Sch 1.1'!$H$184</definedName>
    <definedName name="Total_Interest">#REF!</definedName>
    <definedName name="Total_Pay">#REF!</definedName>
    <definedName name="Total_Payment" localSheetId="1">Scheduled_Payment+Extra_Payment</definedName>
    <definedName name="Total_Payment">Scheduled_Payment+Extra_Payment</definedName>
    <definedName name="Values_Entered">IF(Loan_Amount*Interest_Rate*Loan_Years*Loan_Start&gt;0,1,0)</definedName>
    <definedName name="xxx">'[3]Index Sheet'!$B$2</definedName>
    <definedName name="yyy">'[3]Index Sheet'!$B$3</definedName>
    <definedName name="Z_3A777EE7_983C_4C31_A398_C651F7507F20_.wvu.PrintTitles" localSheetId="1" hidden="1">BoQ!$1:$13</definedName>
    <definedName name="Z_71D659AC_DD89_4EB1_9649_35A82AD96E6A_.wvu.PrintTitles" localSheetId="1" hidden="1">BoQ!$1:$13</definedName>
    <definedName name="zzz">'[3]Index Sheet'!$B$5</definedName>
  </definedNames>
  <calcPr calcId="191028"/>
  <customWorkbookViews>
    <customWorkbookView name="rohullah mukhlis - Personal View" guid="{3A777EE7-983C-4C31-A398-C651F7507F20}" mergeInterval="0" personalView="1" maximized="1" xWindow="-8" yWindow="-8" windowWidth="1936" windowHeight="1048" activeSheetId="5"/>
    <customWorkbookView name="MSB - Personal View" guid="{71D659AC-DD89-4EB1-9649-35A82AD96E6A}" mergeInterval="0" personalView="1" maximized="1" xWindow="1911" yWindow="-740" windowWidth="2578" windowHeight="1408" activeSheetId="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5" i="36" l="1"/>
  <c r="O30" i="36"/>
  <c r="O27" i="36"/>
  <c r="O31" i="36"/>
  <c r="O32" i="36"/>
  <c r="O33" i="36"/>
  <c r="O34" i="36"/>
  <c r="N14" i="36"/>
  <c r="O14" i="36" s="1"/>
  <c r="O28" i="36" s="1"/>
  <c r="O36" i="36" s="1"/>
  <c r="B5" i="36"/>
  <c r="N34" i="36"/>
  <c r="N33" i="36"/>
  <c r="N32" i="36"/>
  <c r="N31" i="36"/>
  <c r="N30" i="36"/>
  <c r="N27" i="36"/>
  <c r="N26" i="36"/>
  <c r="O26" i="36" s="1"/>
  <c r="O25" i="36"/>
  <c r="O24" i="36"/>
  <c r="O23" i="36"/>
  <c r="O22" i="36"/>
  <c r="N21" i="36"/>
  <c r="O21" i="36" s="1"/>
  <c r="N20" i="36"/>
  <c r="O20" i="36" s="1"/>
  <c r="N19" i="36"/>
  <c r="O19" i="36" s="1"/>
  <c r="N18" i="36"/>
  <c r="O18" i="36" s="1"/>
  <c r="O17" i="36"/>
  <c r="O16" i="36"/>
  <c r="O15" i="36"/>
</calcChain>
</file>

<file path=xl/sharedStrings.xml><?xml version="1.0" encoding="utf-8"?>
<sst xmlns="http://schemas.openxmlformats.org/spreadsheetml/2006/main" count="98" uniqueCount="82">
  <si>
    <t xml:space="preserve">Project Name: </t>
  </si>
  <si>
    <t xml:space="preserve">Project type: </t>
  </si>
  <si>
    <t>Project code:</t>
  </si>
  <si>
    <t>Province:</t>
  </si>
  <si>
    <t>District</t>
  </si>
  <si>
    <t>Village:</t>
  </si>
  <si>
    <t>CDC Name;</t>
  </si>
  <si>
    <t>Expected Project Start date:</t>
  </si>
  <si>
    <t>Expected Project completion date:</t>
  </si>
  <si>
    <t>Project Duration</t>
  </si>
  <si>
    <t>S/N</t>
  </si>
  <si>
    <t>Quantity</t>
  </si>
  <si>
    <t>Remarks</t>
  </si>
  <si>
    <t>m3</t>
  </si>
  <si>
    <t>Grand Total</t>
  </si>
  <si>
    <t>m2</t>
  </si>
  <si>
    <t>Description</t>
  </si>
  <si>
    <t>Unit</t>
  </si>
  <si>
    <t>Unit Rate USD</t>
  </si>
  <si>
    <t xml:space="preserve">Total Quantity </t>
  </si>
  <si>
    <t>Total Price (USD)</t>
  </si>
  <si>
    <t>m</t>
  </si>
  <si>
    <t>Job</t>
  </si>
  <si>
    <t>Sub Total</t>
  </si>
  <si>
    <t>Note: This estimate is only for the purpose of predicting the volume of the project work and cannot be the final document of the project consumption, the real consumption of the project will be made based on the actual implemented volume of the work to the site, and final measurements.</t>
  </si>
  <si>
    <t xml:space="preserve">Water Well </t>
  </si>
  <si>
    <r>
      <t xml:space="preserve">Supply and Installation of PVC casings pipe Class E, diameter 6 inches (BSI - BS 3505), </t>
    </r>
    <r>
      <rPr>
        <sz val="12"/>
        <rFont val="Century Gothic"/>
        <family val="2"/>
      </rPr>
      <t>and as per technical specification, and drawings.</t>
    </r>
  </si>
  <si>
    <r>
      <rPr>
        <b/>
        <sz val="12"/>
        <rFont val="Century Gothic"/>
        <family val="2"/>
      </rPr>
      <t xml:space="preserve">Supply and Installation of PVC Filter/screen pipe class -E, dia.  6 inches (BSI - BS 3505), </t>
    </r>
    <r>
      <rPr>
        <sz val="12"/>
        <rFont val="Century Gothic"/>
        <family val="2"/>
      </rPr>
      <t>and as per technical specfication, and drawings.</t>
    </r>
  </si>
  <si>
    <r>
      <t xml:space="preserve">Water Well Development by airlifting (Compressor)for a minimum of 6 hours and until satisfactory yield is reached, stabilized turbidity is less than 5 NTU. </t>
    </r>
    <r>
      <rPr>
        <sz val="12"/>
        <rFont val="Century Gothic"/>
        <family val="2"/>
      </rPr>
      <t>and as per technical specfication, and standards,The documentation of the well development report should be submitted to IOM for verification and analysis.</t>
    </r>
  </si>
  <si>
    <r>
      <rPr>
        <b/>
        <sz val="12"/>
        <rFont val="Century Gothic"/>
        <family val="2"/>
      </rPr>
      <t>PCC with the concrete of M:(1:3:6):</t>
    </r>
    <r>
      <rPr>
        <sz val="12"/>
        <rFont val="Century Gothic"/>
        <family val="2"/>
      </rPr>
      <t xml:space="preserve"> Mass concrete work in foundation or floor with Portland Composite Cement (CEM II/AM, 42.5N), sand (minimum FM 1.20) and 20mm down well graded stone chips  (LAA value No.t exceeding 38), including shuttering, mixing by concrete mixer machine, casting, laying compacting with mechanical vibrator machine and curing for the requisite period crused stone chips etc. all complete as per direction of the E-I-C. Cylinder crushing strength of concrete should No.t be less than 10.5Mpa at 28 days of curing (suggested mix proportion 1:3:6). Additional quantity of cement to be added if required to attain the strength at the contractors own cost. P.C.C (1:3:6) under RCC foundation (Shifta) with all necessary requirements.</t>
    </r>
  </si>
  <si>
    <t xml:space="preserve">Date:             </t>
  </si>
  <si>
    <t>M3</t>
  </si>
  <si>
    <t xml:space="preserve">Chamber of the Water Well </t>
  </si>
  <si>
    <t>Faryab</t>
  </si>
  <si>
    <t>Balkh</t>
  </si>
  <si>
    <t>Shor Tepa District</t>
  </si>
  <si>
    <t>Dowlat Abad District</t>
  </si>
  <si>
    <t>Pashton kot District</t>
  </si>
  <si>
    <t>Qaisar District</t>
  </si>
  <si>
    <t>Almar District</t>
  </si>
  <si>
    <t>Belcheragh District</t>
  </si>
  <si>
    <t>Gurziwan District</t>
  </si>
  <si>
    <t>Popalzai, Jangal village</t>
  </si>
  <si>
    <t>Atakhan Khaja village</t>
  </si>
  <si>
    <t>As-hab Kahf village</t>
  </si>
  <si>
    <t>Khaja Asplan village</t>
  </si>
  <si>
    <t>Qara kol village</t>
  </si>
  <si>
    <t>Kata Tash village</t>
  </si>
  <si>
    <t>Ghulbian village</t>
  </si>
  <si>
    <t>Islam Chongar village</t>
  </si>
  <si>
    <t>Sar-e-Pata village</t>
  </si>
  <si>
    <t>Faryab and Balkh</t>
  </si>
  <si>
    <t>Fariab - 04, Balkh - 05</t>
  </si>
  <si>
    <t xml:space="preserve">1.	Dowlat Abad
2.	Pashton kot
3.	Qaisar
4.	Almar
5.	Belcheragh
6.	Gurziwan
7.	Shor Tepa 
</t>
  </si>
  <si>
    <t>1.	Popalzai, Jangal
2.	Atakhan Khaja
3.	As-hab Kahf
4.	Khaja Asplan
5.	Qara kol
6.	Kata Tash
7.	Ghulbian
8.	Islam Chongar
9.	Sar-e-Pata village</t>
  </si>
  <si>
    <r>
      <rPr>
        <b/>
        <sz val="12"/>
        <rFont val="Century Gothic"/>
        <family val="2"/>
      </rPr>
      <t>Trenches Excavation:</t>
    </r>
    <r>
      <rPr>
        <sz val="12"/>
        <rFont val="Century Gothic"/>
        <family val="2"/>
      </rPr>
      <t xml:space="preserve"> Excavation of stone masonry of foundation trenches, including layout, by excavating earth to the lines, grades and elevation as shown in the drawing providing center lines, local bench mark pillars, fixing bamboo spikes and marking layout with chalk powder filling baskets, carrying and disposing of all excavated materials at a safe distance designated by the E-I-C in all types of soils including rocky, gravelly, slushy or organic soil, leveling, ramming, dressing and preparing the base, etc. all complete for an initial excavation depth of 3m, including arranging all necessary tools and equipment at work site, etc. complete as per direction of the E-I-C.  Area at Water Supply project, but No.t limited within this.  Refer Technical drawings of  main gate. water well house room foundation plan , boundary wall and toliet technical specficiations under structural No.tes for method of works.</t>
    </r>
  </si>
  <si>
    <r>
      <rPr>
        <b/>
        <sz val="12"/>
        <rFont val="Century Gothic"/>
        <family val="2"/>
      </rPr>
      <t xml:space="preserve">Back Filling with Soil:  </t>
    </r>
    <r>
      <rPr>
        <sz val="12"/>
        <rFont val="Century Gothic"/>
        <family val="2"/>
      </rPr>
      <t>soil filling on the prepared foundation bed with sand of minimum FM 0.50 in difficult areas with maximum 150mm in thickness each layer including supplying, placing in conformity with the profile and level as per design including watering, compaction etc. all complete as per instruction of the Engineer-in-Charge.</t>
    </r>
  </si>
  <si>
    <r>
      <t xml:space="preserve">Back Filling with Sand: </t>
    </r>
    <r>
      <rPr>
        <sz val="12"/>
        <rFont val="Century Gothic"/>
        <family val="2"/>
      </rPr>
      <t xml:space="preserve"> Sand filling in foundation trenches and inside plinth with sand (minimum FM 1.20) in 150mm layers in/c leveling, watering and consolidating each layer up to finished level etc. all complete as per direction of the E-I-C. Dry density after compaction shall not be less than 95% of MDD (STD).</t>
    </r>
  </si>
  <si>
    <r>
      <rPr>
        <b/>
        <sz val="12"/>
        <rFont val="Century Gothic"/>
        <family val="2"/>
      </rPr>
      <t>50mm outside diameter HDPE PIPE</t>
    </r>
    <r>
      <rPr>
        <sz val="12"/>
        <rFont val="Century Gothic"/>
        <family val="2"/>
      </rPr>
      <t xml:space="preserve"> PE 80: Supplying, fitting and fixing HDPE pipe conforming to the national standard, having the wall thickness 5.6-6.4mm, PN 10, compiling British standard BS-729 having hydrostatic test pressure minimum 50kg/cm2 (710 psi). all complete in all respects as per the direction of the E-I-C</t>
    </r>
  </si>
  <si>
    <t>Preambles and General Requirements/Guidelines</t>
  </si>
  <si>
    <r>
      <t xml:space="preserve">Drilling of 10 Inches (25.4 Cm) diameter water well according to the EPA norms, with rotary machinery, with all necessary works,Minimum yield 0.85 l/sec 
</t>
    </r>
    <r>
      <rPr>
        <sz val="12"/>
        <rFont val="Century Gothic"/>
        <family val="2"/>
      </rPr>
      <t xml:space="preserve">supply and installation of all needed machinery &amp; equipment for drilling and development along with other needed miscellaneous materials, as per design, drawing and specifications. * Length of casing and screen/filter to be determined once the water well borehole drilling records and log book are obtained and studied. </t>
    </r>
  </si>
  <si>
    <r>
      <rPr>
        <b/>
        <sz val="12"/>
        <rFont val="Century Gothic"/>
        <family val="2"/>
      </rPr>
      <t>Water Well disinfecation</t>
    </r>
    <r>
      <rPr>
        <sz val="12"/>
        <rFont val="Century Gothic"/>
        <family val="2"/>
      </rPr>
      <t xml:space="preserve"> After collecting the water sample for testing, the borehole should be thoroughly disinfected with a chlorine-rich solution, preferably granular Calcium Hypochlorite (HTH) or Sodium Hypochlorite at a concentration of 500 grams per cubic meter of pack. This will initiate the process of sterilizing the borehole and the chlorine solution should stay in the borehole for at least 4 hours at the specified concentration, leaving a concentration of residual chlorine of 50 milligrams/liters (as per WHO standards). The disinfection procedure shall be discussed with IOM’s Project Engineer to seek approval. </t>
    </r>
  </si>
  <si>
    <r>
      <rPr>
        <b/>
        <sz val="12"/>
        <rFont val="Century Gothic"/>
        <family val="2"/>
      </rPr>
      <t>GROUNDWATER INVESTIGATION</t>
    </r>
    <r>
      <rPr>
        <sz val="12"/>
        <rFont val="Century Gothic"/>
        <family val="2"/>
      </rPr>
      <t xml:space="preserve">
Borehole locations shall be identified in agreement with the local communities and in consultation with the IOM Project Engineer. Borehole locations shall be identified in agreement with the local communities and in consultation with the IOM Project Engineer. Prior to drilling and installation works commencing, the Contractor must perform a geophysical survey and analysis (hydrogeological survey) in the IOM project locations using geoelectrical techniques. The purpose of the surveys will be to identify optimal drilling position at each location, as well as two back up drilling positions. The hydrogeologist shall recommend three suitable sites with the view that the proposed drilling will take place in the location where the demanded yield shall be attained as described in the TOR or minimum of  4 m3/hr.
The results of these geophysical surveys will be compiled into a ‘Geophysical Survey Report’ to be submitted to the IOM Technical Engineer prior to drill operations commencing. This report will contain all results and locations of all geophysical profiles undertaken, and coordinates for the optimal and back up drilling positions. The IOM Technical Engineer will review this document and agree the proposed drilling positions are suitable prior to commencing however full responsibility will be carried by contractor where any miss-drilling will not be paid to the contractor.</t>
    </r>
  </si>
  <si>
    <r>
      <t xml:space="preserve">Gravel Packing </t>
    </r>
    <r>
      <rPr>
        <sz val="12"/>
        <rFont val="Century Gothic"/>
        <family val="2"/>
      </rPr>
      <t>The Contractor will supply and install a filter gravel pack which are washed and well-rounded, with uniform grading from riverbeds, consisting of particles with diameters ranging from 1-5mm. The gravel pack should be composed of at least 95% siliceous material and must not contain clay, shale, silt, fines, excessive calcareous material, or crushed rock. Before delivery, the IOM Field Engineer will inspect a sample of the gravel pack for validation. The required volume of the filter pack must be calculated, taking into account the length of the screened area, an additional 50% to allow for settlement above screen casings, and the annular space between the borehole and the casing’s external diameter.</t>
    </r>
  </si>
  <si>
    <r>
      <rPr>
        <b/>
        <sz val="12"/>
        <rFont val="Century Gothic"/>
        <family val="2"/>
      </rPr>
      <t>Water Well Pumping Test</t>
    </r>
    <r>
      <rPr>
        <sz val="12"/>
        <rFont val="Century Gothic"/>
        <family val="2"/>
      </rPr>
      <t>: The Contractor will conduct an 8-hour step test with four different yields (Qmx/1, Qmx/2, Qmx/3, and Qmax), each lasting a minimum of 2 hours. A recovery test will follow, lasting until 90% of the static water level is recovered. Water levels will be measured at intervals of 1, 5, and 10 minutes for the first 120 minutes.
After a minimum 12-hour gap, an 8-hour constant rate test will be conducted at a pumping rate agreed upon with the IOM Project Engineer, preferably at Qmax or 6m3/hr. A recovery test will follow, similar to the step test.
All data from the step drawdown, constant pump test, and recovery should be reported on the IOM Pumping Test Log Sheet, including details like the position of the water level measurement datum, date of test, total depth of borehole, static water level before test, model of pump used, depth of pump intake, and discharge. The dynamic/pumping water level should also be recorded.</t>
    </r>
  </si>
  <si>
    <r>
      <rPr>
        <b/>
        <sz val="12"/>
        <rFont val="Century Gothic"/>
        <family val="2"/>
      </rPr>
      <t xml:space="preserve">Water Well full physical, chemical, and bacteriological analysis  Tests </t>
    </r>
    <r>
      <rPr>
        <sz val="12"/>
        <rFont val="Century Gothic"/>
        <family val="2"/>
      </rPr>
      <t xml:space="preserve">
The contractor should follow the standard of WHO Guidelines for drinking water quality Test and it should be included as following but not limited to:
Physical Parameters', TDS, ORP, Turbidity, PH and Temperature.
Chemical Parameters: Alkalinity, Carbonate, Hydroxide, Chloride, sulphate, florid, Nitrate, Phosphate, Boron, Bromide, Iron, Lead, Manganese, Copper etc. Calcium, sodium, potassium, chromium, magnesium, ammonium, copper, aluminum, Iron, Arsenic, Uranium etc. Silica, Hydrogen sulphate, residual chlorine 
Bacteriological Parameters: Total coliform and fiscal coliform, etc.</t>
    </r>
  </si>
  <si>
    <r>
      <t xml:space="preserve">Reinforced Cement Concrete M20 (1:1.5:3): </t>
    </r>
    <r>
      <rPr>
        <sz val="12"/>
        <rFont val="Century Gothic"/>
        <family val="2"/>
      </rPr>
      <t>Reinforced cement concrete works including supply and fabrication of reinforcement rebars as per drawing, with minimum cement content relates to mix ratio (tentative 1:1.5:3) and maximum water cement ratio 0.4 having minimum required average strength, f'cr = 25 Mpa and satisfying a specified compressive strength f'c = 25 Mpa at 28 days on standard cylinders as per standard practice of Code AASHTO/ ASTM.
Portland Composite Cement conforming to  CEM-II 42.5N, best quality sand of minimum FM 2.50, 20mm well-graded crushed stone broken from boulder (LAA value not exceeding 30) conforming to ASTM C33 or any other internationally recognized standard.
Cost includes of breaking and grading stone aggregate, screening through proper sieves, cleaning and washing thoroughly, centering, fully leak-proof shuttering works, placing of reinforcement in position, etc.
Mixing in standard mixer machine as per approved mix design unless otherwise approved by the Engineer, fed by standard measuring boxes, maintaining allowable slump of 75mm to 100mm, compacting by mechanical vibrators and tapered rods and curing at least for 28 days, removing shuttering after approved specified time period,
All complete as per direction and approval of the Engineer in charge.
Note: Cost includes testing charges of materials and cylinders as required.</t>
    </r>
  </si>
  <si>
    <r>
      <rPr>
        <b/>
        <sz val="12"/>
        <rFont val="Century Gothic"/>
        <family val="2"/>
      </rPr>
      <t xml:space="preserve">Burnt Brick masonry: Burnt Brick masonry: </t>
    </r>
    <r>
      <rPr>
        <sz val="12"/>
        <rFont val="Century Gothic"/>
        <family val="2"/>
      </rPr>
      <t>250mm/350mm brickwork using 1st class bricks in cement mortar (1:4) anywhere with Portland Composite cement (CEM II/AM, 42.5N) and best quality sand (minimum FM1.2),  filling the interstices tightly with mortar, raking out joints, cleaning and soaking bricks at least for 24 hours before use, washing of sand, curing for the requisite period preferred for at least 7 days, etc. all complete as per direction and approval of the E-I-C.</t>
    </r>
  </si>
  <si>
    <r>
      <rPr>
        <b/>
        <sz val="12"/>
        <rFont val="Century Gothic"/>
        <family val="2"/>
      </rPr>
      <t xml:space="preserve">Plastering with Cement Sand Mortar 1:3, </t>
    </r>
    <r>
      <rPr>
        <sz val="12"/>
        <rFont val="Century Gothic"/>
        <family val="2"/>
      </rPr>
      <t>Minimum 12 mm thick cement sand (F.M. 1.2) plaster (1:3) with fresh cement to both inner-and outer surface of wall, finishing the corner and edges including washing of sand, cleaning the surface, curing at least for 7 days, cost of water, electricity, scaffolding and other charges etc. all complete in all aspects as per drawing and accepted by the Engineer-in-charge. (Cement: CEM-II/B-M).</t>
    </r>
  </si>
  <si>
    <r>
      <rPr>
        <b/>
        <sz val="12"/>
        <rFont val="Century Gothic"/>
        <family val="2"/>
      </rPr>
      <t>Excavation:</t>
    </r>
    <r>
      <rPr>
        <sz val="12"/>
        <rFont val="Century Gothic"/>
        <family val="2"/>
      </rPr>
      <t xml:space="preserve"> Earth work in excavation in different type area for foundation trenches or any other types of sub-structure including layout, providing center lines, local bench-mark pillars, levelling, ramming and preparing the base, fixing bamboo spikes and marking layout with chalk powder, providing necessary tools and plants, protecting and maintaining the trench dry etc., stacking, cleaning the excavated earth at a safe distance out of the area enclosed by the layout etc. all complete and accepted by the Engineer-in-charge, subject to submit method statement of carrying out excavation work to the Engineer-in-charge for approval.  However, engineer’s approval shall not  relieve the contractor of his responsibilities and obligations under the contract. </t>
    </r>
  </si>
  <si>
    <r>
      <rPr>
        <b/>
        <sz val="12"/>
        <rFont val="Century Gothic"/>
        <family val="2"/>
      </rPr>
      <t xml:space="preserve">Supply and installation of a Submersible Solar Pump System: </t>
    </r>
    <r>
      <rPr>
        <sz val="12"/>
        <rFont val="Century Gothic"/>
        <family val="2"/>
      </rPr>
      <t xml:space="preserve">The Contractor will supply and install an off-grid type solar system with a submersible pump, capable of delivering a yield not less than the critical yield calculated after the pump test estimated capacity from 3 to 4 HP. The system will include all components such as Inverter/controller, cabling, uPVC rising pipe class 10 (min. diameter 50 mm), controller, submersible cable of at least 120m, float switch, adaptor set, surge protector, and lightning arrestor with a minimum of 1 piece of 3m copper‐plated grounding rod. the solar system pump, branded Lorentz or Groundfos, should be designed and approved by the IOM engineer, providing at least 4m3/hour total considering 8 peak sunshine hours. The off-grid solar panels will be mounted on the water tower/FHHs roof, tilted at 5-70 degrees, with the whole area protected by a fence. A mechanical flow meter will be installed for monitoring production also an automatic type float switch to stop the pump when the reservoir is full. Dry-run protection of the pump with automatic reset.* All components to be compliant with local water quality. * All components CE-approved                                                                                                                                                               </t>
    </r>
  </si>
  <si>
    <r>
      <rPr>
        <b/>
        <sz val="13"/>
        <rFont val="Century Gothic"/>
        <family val="2"/>
      </rPr>
      <t>Attention to Tenderer Responsibilities:</t>
    </r>
    <r>
      <rPr>
        <sz val="13"/>
        <rFont val="Century Gothic"/>
        <family val="2"/>
      </rPr>
      <t xml:space="preserve"> The tenderer is reminded to thoroughly review the Bill of Quantities (BOQ), Drawings, Conditions of Contract, Specifications, and any related documents. It is incumbent upon the tenderer to ensure that their pricing encompasses compliance with all contract conditions, whether explicitly referenced in the BOQ or not.
</t>
    </r>
    <r>
      <rPr>
        <b/>
        <sz val="13"/>
        <rFont val="Century Gothic"/>
        <family val="2"/>
      </rPr>
      <t>Contract Basis and Site Visit Advice:</t>
    </r>
    <r>
      <rPr>
        <sz val="13"/>
        <rFont val="Century Gothic"/>
        <family val="2"/>
      </rPr>
      <t xml:space="preserve"> The contract is established on the foundation of contract drawings, BOQ, and specifications. Tenderers are strongly advised to visit the proposed work site to familiarize themselves with access conditions, external working space, storage area availability, etc.
</t>
    </r>
    <r>
      <rPr>
        <b/>
        <sz val="13"/>
        <rFont val="Century Gothic"/>
        <family val="2"/>
      </rPr>
      <t>Handling Discrepancies and Corrections:</t>
    </r>
    <r>
      <rPr>
        <sz val="13"/>
        <rFont val="Century Gothic"/>
        <family val="2"/>
      </rPr>
      <t xml:space="preserve"> In case of discrepancies, omissions, or corrections in the BOQ, drawings, and technical specifications, the tenderer must document identified variations separately and submit relevant BOQ adjustments to IOM before tender submission. Failure to do so may preclude cost/price corrections post-contract agreement.
</t>
    </r>
    <r>
      <rPr>
        <b/>
        <sz val="13"/>
        <rFont val="Century Gothic"/>
        <family val="2"/>
      </rPr>
      <t xml:space="preserve">Inclusive Rate Requirements: </t>
    </r>
    <r>
      <rPr>
        <sz val="13"/>
        <rFont val="Century Gothic"/>
        <family val="2"/>
      </rPr>
      <t xml:space="preserve">Rates must encompass providing material samples, conducting tests, and furnishing test results. Additionally, rates should cover specifications, model numbers, maintenance manuals, makes, technical information, and catalog literature as requested by IOM engineers, without extra payment allowances.
</t>
    </r>
    <r>
      <rPr>
        <b/>
        <sz val="13"/>
        <rFont val="Century Gothic"/>
        <family val="2"/>
      </rPr>
      <t xml:space="preserve">Comprehensive Construction Implementation: </t>
    </r>
    <r>
      <rPr>
        <sz val="13"/>
        <rFont val="Century Gothic"/>
        <family val="2"/>
      </rPr>
      <t xml:space="preserve">Rates should encompass all construction implementation necessities, including equipment, tools, supervision, QC/QA mechanisms, logistics, etc.
</t>
    </r>
  </si>
  <si>
    <r>
      <rPr>
        <b/>
        <sz val="13"/>
        <rFont val="Century Gothic"/>
        <family val="2"/>
      </rPr>
      <t xml:space="preserve">Pre-Construction Checks: </t>
    </r>
    <r>
      <rPr>
        <sz val="13"/>
        <rFont val="Century Gothic"/>
        <family val="2"/>
      </rPr>
      <t xml:space="preserve">Prior to commencing work, the Contractor must verify all dimensions specified in the BOQ, drawings, or specifications at the site. Any discrepancies should be promptly communicated to the Engineer for appropriate guidance.
</t>
    </r>
    <r>
      <rPr>
        <b/>
        <sz val="13"/>
        <rFont val="Century Gothic"/>
        <family val="2"/>
      </rPr>
      <t>Design and Execution Consistency:</t>
    </r>
    <r>
      <rPr>
        <sz val="13"/>
        <rFont val="Century Gothic"/>
        <family val="2"/>
      </rPr>
      <t xml:space="preserve"> Contractors must ensure consistency between design plans and BOQ execution. In cases of discrepancies between BOQ and technical drawings, the BOQ takes precedence.
</t>
    </r>
    <r>
      <rPr>
        <b/>
        <sz val="13"/>
        <rFont val="Century Gothic"/>
        <family val="2"/>
      </rPr>
      <t>Contractual Obligations:</t>
    </r>
    <r>
      <rPr>
        <sz val="13"/>
        <rFont val="Century Gothic"/>
        <family val="2"/>
      </rPr>
      <t xml:space="preserve"> All BOQ tasks entail supplying manpower, machinery, equipment, transportation, local permits, and meeting contractual requirements, subject to national technical standards and under IOM Project Engineer supervision.
</t>
    </r>
    <r>
      <rPr>
        <b/>
        <sz val="13"/>
        <rFont val="Century Gothic"/>
        <family val="2"/>
      </rPr>
      <t xml:space="preserve">Debris Removal and Material Sourcing: </t>
    </r>
    <r>
      <rPr>
        <sz val="13"/>
        <rFont val="Century Gothic"/>
        <family val="2"/>
      </rPr>
      <t xml:space="preserve">Contractors are responsible for removing and transporting debris to designated disposal areas. Local material sourcing is encouraged, with vendors potentially required to provide test certificates and bear testing costs.
</t>
    </r>
    <r>
      <rPr>
        <b/>
        <sz val="13"/>
        <rFont val="Century Gothic"/>
        <family val="2"/>
      </rPr>
      <t xml:space="preserve">
Community Engagement and Labor Sourcing: </t>
    </r>
    <r>
      <rPr>
        <sz val="13"/>
        <rFont val="Century Gothic"/>
        <family val="2"/>
      </rPr>
      <t>Encouragement is given for sourcing labor from within the settlement location and coordinating with community leaders during construction endeavors.</t>
    </r>
  </si>
  <si>
    <t>Water Supply  for Family Health Houses including: 
Geophysical analysis (Hydro-geological survey),  Construction and Drilling of Water Well with installation of the solar pump and solar panels and connected to the existing water tank, and construction of well chamber.</t>
  </si>
  <si>
    <t>Water Supply (Bore Wells) for 9 Family Health Houses in Various Districts of Faryab and Balkh</t>
  </si>
  <si>
    <t xml:space="preserve"> Bill of Quantity 
(BoQ)</t>
  </si>
  <si>
    <t>Province:  Faryab and Balkh</t>
  </si>
  <si>
    <t>Project: Water Supply (Bore Wells) for 9 Family Health Houses in Various Districts of Faryab and Balkh</t>
  </si>
  <si>
    <t>Project Code: Fariab - 04, Balkh - 05 - RFQ Ref. No. AF10/RFQ/24/0302</t>
  </si>
  <si>
    <t>Annex 3</t>
  </si>
  <si>
    <t xml:space="preserve"> </t>
  </si>
  <si>
    <t xml:space="preserve">Authorized Company Representative Name, Signature and Stamp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</si>
</sst>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409]mmmm\ d\,\ yyyy;@"/>
    <numFmt numFmtId="166" formatCode="_(* #,##0.0_);_(* \(#,##0.0\);_(* &quot;-&quot;??_);_(@_)"/>
    <numFmt numFmtId="167" formatCode="[$-409]d\-mmm\-yyyy;@"/>
    <numFmt numFmtId="168" formatCode="[$USD]\ #,##0.00"/>
  </numFmts>
  <fonts count="22" x14ac:knownFonts="1">
    <font>
      <sz val="11"/>
      <color theme="1"/>
      <name val="Calibri"/>
      <family val="2"/>
      <scheme val="minor"/>
    </font>
    <font>
      <sz val="10"/>
      <name val="Arial"/>
      <family val="2"/>
    </font>
    <font>
      <sz val="11"/>
      <color theme="1"/>
      <name val="Times New Roman"/>
      <family val="1"/>
    </font>
    <font>
      <b/>
      <sz val="12"/>
      <color theme="1"/>
      <name val="Century Gothic"/>
      <family val="2"/>
    </font>
    <font>
      <sz val="10"/>
      <name val="Century Gothic"/>
      <family val="2"/>
    </font>
    <font>
      <sz val="11"/>
      <color theme="1"/>
      <name val="Calibri"/>
      <family val="2"/>
      <scheme val="minor"/>
    </font>
    <font>
      <sz val="10"/>
      <name val="Arial"/>
      <family val="2"/>
    </font>
    <font>
      <b/>
      <sz val="14"/>
      <name val="Century Gothic"/>
      <family val="2"/>
    </font>
    <font>
      <b/>
      <sz val="12"/>
      <name val="Century Gothic"/>
      <family val="2"/>
    </font>
    <font>
      <sz val="12"/>
      <name val="Century Gothic"/>
      <family val="2"/>
    </font>
    <font>
      <sz val="14"/>
      <name val="Century Gothic"/>
      <family val="2"/>
    </font>
    <font>
      <sz val="12"/>
      <color theme="1"/>
      <name val="Century Gothic"/>
      <family val="2"/>
    </font>
    <font>
      <sz val="14"/>
      <color theme="1"/>
      <name val="Century Gothic"/>
      <family val="2"/>
    </font>
    <font>
      <sz val="12"/>
      <color rgb="FF000000"/>
      <name val="Century Gothic"/>
      <family val="2"/>
    </font>
    <font>
      <b/>
      <sz val="14"/>
      <color theme="1"/>
      <name val="Century Gothic"/>
      <family val="2"/>
    </font>
    <font>
      <sz val="11"/>
      <name val="Calibri"/>
      <family val="2"/>
      <scheme val="minor"/>
    </font>
    <font>
      <sz val="10"/>
      <name val="MS Sans Serif"/>
      <family val="2"/>
    </font>
    <font>
      <sz val="10"/>
      <name val="MS Sans Serif"/>
    </font>
    <font>
      <sz val="13"/>
      <name val="Century Gothic"/>
      <family val="2"/>
    </font>
    <font>
      <b/>
      <sz val="13"/>
      <name val="Century Gothic"/>
      <family val="2"/>
    </font>
    <font>
      <b/>
      <sz val="12"/>
      <color rgb="FF000000"/>
      <name val="Century Gothic"/>
      <family val="2"/>
    </font>
    <font>
      <b/>
      <sz val="10"/>
      <name val="Century Gothic"/>
      <family val="2"/>
    </font>
  </fonts>
  <fills count="8">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14999847407452621"/>
        <bgColor indexed="64"/>
      </patternFill>
    </fill>
  </fills>
  <borders count="1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0">
    <xf numFmtId="0" fontId="0" fillId="0" borderId="0"/>
    <xf numFmtId="43" fontId="1" fillId="0" borderId="0" applyFont="0" applyFill="0" applyBorder="0" applyAlignment="0" applyProtection="0"/>
    <xf numFmtId="0" fontId="1" fillId="0" borderId="0"/>
    <xf numFmtId="0" fontId="1" fillId="0" borderId="0"/>
    <xf numFmtId="0" fontId="1" fillId="0" borderId="0"/>
    <xf numFmtId="9" fontId="5" fillId="0" borderId="0" applyFont="0" applyFill="0" applyBorder="0" applyAlignment="0" applyProtection="0"/>
    <xf numFmtId="0" fontId="6" fillId="0" borderId="0"/>
    <xf numFmtId="43" fontId="1" fillId="0" borderId="0" applyFont="0" applyFill="0" applyBorder="0" applyAlignment="0" applyProtection="0"/>
    <xf numFmtId="0" fontId="17" fillId="0" borderId="0">
      <alignment vertical="center"/>
    </xf>
    <xf numFmtId="43" fontId="16" fillId="0" borderId="0">
      <protection locked="0"/>
    </xf>
  </cellStyleXfs>
  <cellXfs count="104">
    <xf numFmtId="0" fontId="0" fillId="0" borderId="0" xfId="0"/>
    <xf numFmtId="0" fontId="2" fillId="0" borderId="0" xfId="2" applyFont="1"/>
    <xf numFmtId="0" fontId="2" fillId="0" borderId="0" xfId="2" applyFont="1" applyAlignment="1">
      <alignment horizontal="left"/>
    </xf>
    <xf numFmtId="0" fontId="4" fillId="0" borderId="0" xfId="2" applyFont="1"/>
    <xf numFmtId="0" fontId="9" fillId="2" borderId="2" xfId="2" applyFont="1" applyFill="1" applyBorder="1"/>
    <xf numFmtId="0" fontId="9" fillId="0" borderId="0" xfId="2" applyFont="1"/>
    <xf numFmtId="166" fontId="13" fillId="0" borderId="2" xfId="1" applyNumberFormat="1" applyFont="1" applyBorder="1" applyAlignment="1">
      <alignment horizontal="center" vertical="center" shrinkToFit="1"/>
    </xf>
    <xf numFmtId="0" fontId="9" fillId="0" borderId="2" xfId="3" applyFont="1" applyBorder="1" applyAlignment="1">
      <alignment horizontal="left" vertical="center" wrapText="1"/>
    </xf>
    <xf numFmtId="0" fontId="8" fillId="0" borderId="2" xfId="3" applyFont="1" applyBorder="1" applyAlignment="1">
      <alignment horizontal="left" vertical="center" wrapText="1"/>
    </xf>
    <xf numFmtId="0" fontId="8" fillId="3" borderId="2" xfId="3" applyFont="1" applyFill="1" applyBorder="1" applyAlignment="1">
      <alignment horizontal="left" vertical="center" wrapText="1"/>
    </xf>
    <xf numFmtId="0" fontId="9" fillId="3" borderId="2" xfId="3" applyFont="1" applyFill="1" applyBorder="1" applyAlignment="1">
      <alignment horizontal="left" vertical="center" wrapText="1"/>
    </xf>
    <xf numFmtId="0" fontId="9" fillId="0" borderId="2" xfId="2" applyFont="1" applyBorder="1" applyAlignment="1">
      <alignment horizontal="left" vertical="center" wrapText="1"/>
    </xf>
    <xf numFmtId="0" fontId="12" fillId="0" borderId="0" xfId="0" applyFont="1" applyAlignment="1">
      <alignment horizontal="center"/>
    </xf>
    <xf numFmtId="43" fontId="12" fillId="0" borderId="0" xfId="1" applyFont="1"/>
    <xf numFmtId="15" fontId="2" fillId="0" borderId="0" xfId="2" applyNumberFormat="1" applyFont="1"/>
    <xf numFmtId="2" fontId="9" fillId="2" borderId="2" xfId="1" applyNumberFormat="1" applyFont="1" applyFill="1" applyBorder="1" applyAlignment="1">
      <alignment horizontal="center" vertical="center"/>
    </xf>
    <xf numFmtId="14" fontId="10" fillId="0" borderId="0" xfId="0" applyNumberFormat="1" applyFont="1"/>
    <xf numFmtId="0" fontId="9" fillId="2" borderId="2" xfId="3" applyFont="1" applyFill="1" applyBorder="1" applyAlignment="1">
      <alignment horizontal="center" vertical="center" wrapText="1"/>
    </xf>
    <xf numFmtId="43" fontId="8" fillId="2" borderId="2" xfId="2" applyNumberFormat="1" applyFont="1" applyFill="1" applyBorder="1"/>
    <xf numFmtId="0" fontId="8" fillId="2" borderId="2" xfId="2" applyFont="1" applyFill="1" applyBorder="1"/>
    <xf numFmtId="164" fontId="13" fillId="2" borderId="2" xfId="1" applyNumberFormat="1" applyFont="1" applyFill="1" applyBorder="1" applyAlignment="1">
      <alignment horizontal="center" vertical="center" shrinkToFit="1"/>
    </xf>
    <xf numFmtId="0" fontId="8" fillId="5" borderId="2" xfId="3" applyFont="1" applyFill="1" applyBorder="1" applyAlignment="1">
      <alignment horizontal="center" vertical="center" wrapText="1"/>
    </xf>
    <xf numFmtId="2" fontId="9" fillId="5" borderId="2" xfId="2" applyNumberFormat="1" applyFont="1" applyFill="1" applyBorder="1" applyAlignment="1">
      <alignment horizontal="center" vertical="center"/>
    </xf>
    <xf numFmtId="2" fontId="13" fillId="5" borderId="2" xfId="1" applyNumberFormat="1" applyFont="1" applyFill="1" applyBorder="1" applyAlignment="1">
      <alignment horizontal="center" vertical="center" shrinkToFit="1"/>
    </xf>
    <xf numFmtId="2" fontId="9" fillId="5" borderId="2" xfId="1" applyNumberFormat="1" applyFont="1" applyFill="1" applyBorder="1" applyAlignment="1">
      <alignment horizontal="center" vertical="center"/>
    </xf>
    <xf numFmtId="2" fontId="13" fillId="5" borderId="2" xfId="3" applyNumberFormat="1" applyFont="1" applyFill="1" applyBorder="1" applyAlignment="1">
      <alignment horizontal="center" vertical="center" shrinkToFit="1"/>
    </xf>
    <xf numFmtId="2" fontId="9" fillId="6" borderId="2" xfId="2" applyNumberFormat="1" applyFont="1" applyFill="1" applyBorder="1" applyAlignment="1">
      <alignment horizontal="center" vertical="center"/>
    </xf>
    <xf numFmtId="2" fontId="13" fillId="6" borderId="2" xfId="1" applyNumberFormat="1" applyFont="1" applyFill="1" applyBorder="1" applyAlignment="1">
      <alignment horizontal="center" vertical="center" shrinkToFit="1"/>
    </xf>
    <xf numFmtId="2" fontId="9" fillId="6" borderId="2" xfId="1" applyNumberFormat="1" applyFont="1" applyFill="1" applyBorder="1" applyAlignment="1">
      <alignment horizontal="center" vertical="center"/>
    </xf>
    <xf numFmtId="2" fontId="9" fillId="6" borderId="2" xfId="3" applyNumberFormat="1" applyFont="1" applyFill="1" applyBorder="1" applyAlignment="1">
      <alignment horizontal="center" vertical="center" shrinkToFit="1"/>
    </xf>
    <xf numFmtId="2" fontId="13" fillId="6" borderId="2" xfId="3" applyNumberFormat="1" applyFont="1" applyFill="1" applyBorder="1" applyAlignment="1">
      <alignment horizontal="center" vertical="center" shrinkToFit="1"/>
    </xf>
    <xf numFmtId="43" fontId="13" fillId="6" borderId="2" xfId="1" applyFont="1" applyFill="1" applyBorder="1" applyAlignment="1">
      <alignment horizontal="center" vertical="center" shrinkToFit="1"/>
    </xf>
    <xf numFmtId="43" fontId="9" fillId="6" borderId="2" xfId="1" applyFont="1" applyFill="1" applyBorder="1" applyAlignment="1">
      <alignment horizontal="center" vertical="center"/>
    </xf>
    <xf numFmtId="0" fontId="8" fillId="6" borderId="2" xfId="2" applyFont="1" applyFill="1" applyBorder="1" applyAlignment="1">
      <alignment vertical="center" wrapText="1"/>
    </xf>
    <xf numFmtId="0" fontId="8" fillId="6" borderId="2" xfId="3" applyFont="1" applyFill="1" applyBorder="1" applyAlignment="1">
      <alignment horizontal="center" vertical="center" wrapText="1"/>
    </xf>
    <xf numFmtId="0" fontId="7" fillId="2" borderId="2" xfId="2" applyFont="1" applyFill="1" applyBorder="1"/>
    <xf numFmtId="43" fontId="13" fillId="0" borderId="2" xfId="1" applyFont="1" applyBorder="1" applyAlignment="1">
      <alignment horizontal="center" vertical="center" shrinkToFit="1"/>
    </xf>
    <xf numFmtId="0" fontId="2" fillId="0" borderId="0" xfId="2" applyFont="1" applyAlignment="1">
      <alignment wrapText="1"/>
    </xf>
    <xf numFmtId="0" fontId="15" fillId="3" borderId="0" xfId="2" applyFont="1" applyFill="1" applyAlignment="1">
      <alignment vertical="top" wrapText="1"/>
    </xf>
    <xf numFmtId="0" fontId="2" fillId="0" borderId="0" xfId="0" applyFont="1"/>
    <xf numFmtId="0" fontId="5" fillId="0" borderId="0" xfId="0" applyFont="1"/>
    <xf numFmtId="43" fontId="13" fillId="3" borderId="2" xfId="1" applyFont="1" applyFill="1" applyBorder="1" applyAlignment="1">
      <alignment horizontal="center" vertical="center" shrinkToFit="1"/>
    </xf>
    <xf numFmtId="0" fontId="7" fillId="0" borderId="0" xfId="0" applyFont="1"/>
    <xf numFmtId="167" fontId="7" fillId="0" borderId="0" xfId="0" applyNumberFormat="1" applyFont="1" applyAlignment="1">
      <alignment horizontal="left"/>
    </xf>
    <xf numFmtId="2" fontId="20" fillId="2" borderId="2" xfId="1" applyNumberFormat="1" applyFont="1" applyFill="1" applyBorder="1" applyAlignment="1">
      <alignment horizontal="center" vertical="center" shrinkToFit="1"/>
    </xf>
    <xf numFmtId="2" fontId="20" fillId="2" borderId="2" xfId="3" applyNumberFormat="1" applyFont="1" applyFill="1" applyBorder="1" applyAlignment="1">
      <alignment horizontal="center" vertical="center" shrinkToFit="1"/>
    </xf>
    <xf numFmtId="2" fontId="8" fillId="2" borderId="2" xfId="3" applyNumberFormat="1" applyFont="1" applyFill="1" applyBorder="1" applyAlignment="1">
      <alignment horizontal="center" vertical="center" shrinkToFit="1"/>
    </xf>
    <xf numFmtId="2" fontId="8" fillId="2" borderId="2" xfId="1" applyNumberFormat="1" applyFont="1" applyFill="1" applyBorder="1" applyAlignment="1">
      <alignment horizontal="center" vertical="center"/>
    </xf>
    <xf numFmtId="168" fontId="8" fillId="2" borderId="2" xfId="2" applyNumberFormat="1" applyFont="1" applyFill="1" applyBorder="1" applyAlignment="1">
      <alignment horizontal="center" vertical="center"/>
    </xf>
    <xf numFmtId="168" fontId="7" fillId="2" borderId="2" xfId="2" applyNumberFormat="1" applyFont="1" applyFill="1" applyBorder="1" applyAlignment="1">
      <alignment horizontal="center" vertical="center"/>
    </xf>
    <xf numFmtId="0" fontId="21" fillId="0" borderId="0" xfId="2" applyFont="1"/>
    <xf numFmtId="0" fontId="3" fillId="0" borderId="10" xfId="2" applyFont="1" applyBorder="1" applyAlignment="1">
      <alignment horizontal="left" vertical="center"/>
    </xf>
    <xf numFmtId="0" fontId="3" fillId="0" borderId="6" xfId="2" applyFont="1" applyBorder="1" applyAlignment="1">
      <alignment horizontal="left" vertical="center"/>
    </xf>
    <xf numFmtId="165" fontId="11" fillId="0" borderId="7" xfId="2" applyNumberFormat="1" applyFont="1" applyBorder="1" applyAlignment="1">
      <alignment horizontal="left" vertical="center"/>
    </xf>
    <xf numFmtId="165" fontId="11" fillId="0" borderId="8" xfId="2" applyNumberFormat="1" applyFont="1" applyBorder="1" applyAlignment="1">
      <alignment horizontal="left" vertical="center"/>
    </xf>
    <xf numFmtId="165" fontId="11" fillId="0" borderId="6" xfId="2" applyNumberFormat="1" applyFont="1" applyBorder="1" applyAlignment="1">
      <alignment horizontal="left" vertical="center"/>
    </xf>
    <xf numFmtId="0" fontId="3" fillId="0" borderId="1" xfId="2" applyFont="1" applyBorder="1" applyAlignment="1">
      <alignment horizontal="left" vertical="center"/>
    </xf>
    <xf numFmtId="0" fontId="3" fillId="0" borderId="2" xfId="2" applyFont="1" applyBorder="1" applyAlignment="1">
      <alignment horizontal="left" vertical="center"/>
    </xf>
    <xf numFmtId="0" fontId="11" fillId="0" borderId="7" xfId="2" applyFont="1" applyBorder="1" applyAlignment="1">
      <alignment horizontal="left" vertical="center" wrapText="1"/>
    </xf>
    <xf numFmtId="0" fontId="11" fillId="0" borderId="8" xfId="2" applyFont="1" applyBorder="1" applyAlignment="1">
      <alignment horizontal="left" vertical="center" wrapText="1"/>
    </xf>
    <xf numFmtId="0" fontId="11" fillId="0" borderId="6" xfId="2" applyFont="1" applyBorder="1" applyAlignment="1">
      <alignment horizontal="left" vertical="center" wrapText="1"/>
    </xf>
    <xf numFmtId="165" fontId="11" fillId="0" borderId="2" xfId="2" applyNumberFormat="1" applyFont="1" applyBorder="1" applyAlignment="1">
      <alignment horizontal="left" vertical="center"/>
    </xf>
    <xf numFmtId="0" fontId="11" fillId="0" borderId="2" xfId="2" applyFont="1" applyBorder="1" applyAlignment="1">
      <alignment horizontal="left" vertical="center"/>
    </xf>
    <xf numFmtId="0" fontId="11" fillId="0" borderId="2" xfId="2" applyFont="1" applyBorder="1" applyAlignment="1">
      <alignment horizontal="left" vertical="center" wrapText="1"/>
    </xf>
    <xf numFmtId="0" fontId="3" fillId="4" borderId="4" xfId="2" applyFont="1" applyFill="1" applyBorder="1" applyAlignment="1">
      <alignment horizontal="left" vertical="center"/>
    </xf>
    <xf numFmtId="0" fontId="3" fillId="4" borderId="5" xfId="2" applyFont="1" applyFill="1" applyBorder="1" applyAlignment="1">
      <alignment horizontal="left" vertical="center"/>
    </xf>
    <xf numFmtId="0" fontId="14" fillId="4" borderId="7" xfId="2" applyFont="1" applyFill="1" applyBorder="1" applyAlignment="1">
      <alignment horizontal="left" vertical="center" wrapText="1"/>
    </xf>
    <xf numFmtId="0" fontId="14" fillId="4" borderId="8" xfId="2" applyFont="1" applyFill="1" applyBorder="1" applyAlignment="1">
      <alignment horizontal="left" vertical="center" wrapText="1"/>
    </xf>
    <xf numFmtId="0" fontId="14" fillId="4" borderId="6" xfId="2" applyFont="1" applyFill="1" applyBorder="1" applyAlignment="1">
      <alignment horizontal="left" vertical="center" wrapText="1"/>
    </xf>
    <xf numFmtId="0" fontId="8" fillId="0" borderId="12" xfId="2" applyFont="1" applyBorder="1" applyAlignment="1">
      <alignment horizontal="left"/>
    </xf>
    <xf numFmtId="0" fontId="7" fillId="0" borderId="0" xfId="0" applyFont="1" applyAlignment="1">
      <alignment horizontal="center" vertical="center" wrapText="1"/>
    </xf>
    <xf numFmtId="0" fontId="7" fillId="0" borderId="0" xfId="0" applyFont="1" applyAlignment="1">
      <alignment horizontal="center" vertical="center"/>
    </xf>
    <xf numFmtId="0" fontId="10" fillId="0" borderId="0" xfId="2" applyFont="1" applyAlignment="1">
      <alignment horizontal="center"/>
    </xf>
    <xf numFmtId="0" fontId="8" fillId="0" borderId="12" xfId="2" applyFont="1" applyBorder="1" applyAlignment="1">
      <alignment horizontal="center" vertical="center"/>
    </xf>
    <xf numFmtId="0" fontId="8" fillId="2" borderId="7" xfId="3" applyFont="1" applyFill="1" applyBorder="1" applyAlignment="1">
      <alignment horizontal="left" vertical="center" wrapText="1"/>
    </xf>
    <xf numFmtId="0" fontId="8" fillId="2" borderId="8" xfId="3" applyFont="1" applyFill="1" applyBorder="1" applyAlignment="1">
      <alignment horizontal="left" vertical="center" wrapText="1"/>
    </xf>
    <xf numFmtId="0" fontId="8" fillId="2" borderId="6" xfId="3" applyFont="1" applyFill="1" applyBorder="1" applyAlignment="1">
      <alignment horizontal="left" vertical="center" wrapText="1"/>
    </xf>
    <xf numFmtId="0" fontId="8" fillId="2" borderId="7" xfId="3" applyFont="1" applyFill="1" applyBorder="1" applyAlignment="1">
      <alignment horizontal="center" vertical="center"/>
    </xf>
    <xf numFmtId="0" fontId="8" fillId="2" borderId="8" xfId="3" applyFont="1" applyFill="1" applyBorder="1" applyAlignment="1">
      <alignment horizontal="center" vertical="center"/>
    </xf>
    <xf numFmtId="0" fontId="8" fillId="2" borderId="6" xfId="3" applyFont="1" applyFill="1" applyBorder="1" applyAlignment="1">
      <alignment horizontal="center" vertical="center"/>
    </xf>
    <xf numFmtId="0" fontId="7" fillId="2" borderId="7" xfId="3" applyFont="1" applyFill="1" applyBorder="1" applyAlignment="1">
      <alignment horizontal="center" vertical="center"/>
    </xf>
    <xf numFmtId="0" fontId="7" fillId="2" borderId="8" xfId="3" applyFont="1" applyFill="1" applyBorder="1" applyAlignment="1">
      <alignment horizontal="center" vertical="center"/>
    </xf>
    <xf numFmtId="0" fontId="7" fillId="2" borderId="6" xfId="3" applyFont="1" applyFill="1" applyBorder="1" applyAlignment="1">
      <alignment horizontal="center" vertical="center"/>
    </xf>
    <xf numFmtId="0" fontId="14" fillId="7" borderId="2" xfId="0" applyFont="1" applyFill="1" applyBorder="1" applyAlignment="1">
      <alignment horizontal="center" vertical="center"/>
    </xf>
    <xf numFmtId="0" fontId="18" fillId="3" borderId="2" xfId="2" applyFont="1" applyFill="1" applyBorder="1" applyAlignment="1">
      <alignment horizontal="left" vertical="top" wrapText="1"/>
    </xf>
    <xf numFmtId="0" fontId="7" fillId="0" borderId="3"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vertical="center" wrapText="1"/>
    </xf>
    <xf numFmtId="0" fontId="8" fillId="0" borderId="3" xfId="3" applyFont="1" applyBorder="1" applyAlignment="1">
      <alignment horizontal="center" vertical="center" wrapText="1"/>
    </xf>
    <xf numFmtId="0" fontId="8" fillId="0" borderId="11" xfId="3" applyFont="1" applyBorder="1" applyAlignment="1">
      <alignment horizontal="center" vertical="center" wrapText="1"/>
    </xf>
    <xf numFmtId="0" fontId="8" fillId="0" borderId="9" xfId="3" applyFont="1" applyBorder="1" applyAlignment="1">
      <alignment horizontal="center" vertical="center" wrapText="1"/>
    </xf>
    <xf numFmtId="0" fontId="8" fillId="2" borderId="3" xfId="3" applyFont="1" applyFill="1" applyBorder="1" applyAlignment="1">
      <alignment horizontal="center" vertical="center" textRotation="180" wrapText="1"/>
    </xf>
    <xf numFmtId="0" fontId="8" fillId="2" borderId="11" xfId="3" applyFont="1" applyFill="1" applyBorder="1" applyAlignment="1">
      <alignment horizontal="center" vertical="center" textRotation="180" wrapText="1"/>
    </xf>
    <xf numFmtId="0" fontId="8" fillId="2" borderId="9" xfId="3" applyFont="1" applyFill="1" applyBorder="1" applyAlignment="1">
      <alignment horizontal="center" vertical="center" textRotation="180" wrapText="1"/>
    </xf>
    <xf numFmtId="0" fontId="8" fillId="6" borderId="7" xfId="2" applyFont="1" applyFill="1" applyBorder="1" applyAlignment="1">
      <alignment horizontal="center" vertical="center"/>
    </xf>
    <xf numFmtId="0" fontId="8" fillId="6" borderId="8" xfId="2" applyFont="1" applyFill="1" applyBorder="1" applyAlignment="1">
      <alignment horizontal="center" vertical="center"/>
    </xf>
    <xf numFmtId="0" fontId="8" fillId="6" borderId="6" xfId="2" applyFont="1" applyFill="1" applyBorder="1" applyAlignment="1">
      <alignment horizontal="center" vertical="center"/>
    </xf>
    <xf numFmtId="0" fontId="8" fillId="5" borderId="7" xfId="2" applyFont="1" applyFill="1" applyBorder="1" applyAlignment="1">
      <alignment horizontal="center" vertical="center"/>
    </xf>
    <xf numFmtId="0" fontId="8" fillId="5" borderId="6" xfId="2" applyFont="1" applyFill="1" applyBorder="1" applyAlignment="1">
      <alignment horizontal="center" vertical="center"/>
    </xf>
    <xf numFmtId="0" fontId="8" fillId="6" borderId="7" xfId="2" applyFont="1" applyFill="1" applyBorder="1" applyAlignment="1">
      <alignment horizontal="center" vertical="center" wrapText="1"/>
    </xf>
    <xf numFmtId="0" fontId="8" fillId="6" borderId="6" xfId="2" applyFont="1" applyFill="1" applyBorder="1" applyAlignment="1">
      <alignment horizontal="center" vertical="center" wrapText="1"/>
    </xf>
    <xf numFmtId="0" fontId="7" fillId="2" borderId="7"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6" xfId="3" applyFont="1" applyFill="1" applyBorder="1" applyAlignment="1">
      <alignment horizontal="center" vertical="center" wrapText="1"/>
    </xf>
  </cellXfs>
  <cellStyles count="10">
    <cellStyle name="Comma" xfId="1" builtinId="3"/>
    <cellStyle name="Comma 2" xfId="7" xr:uid="{EC8D9D45-97AE-4CBB-9A35-00E5C8ABFC62}"/>
    <cellStyle name="Comma 3" xfId="9" xr:uid="{C4838D9D-5898-4A91-8E4B-33359E015879}"/>
    <cellStyle name="Normal" xfId="0" builtinId="0"/>
    <cellStyle name="Normal 2" xfId="6" xr:uid="{00000000-0005-0000-0000-000002000000}"/>
    <cellStyle name="Normal 2 2" xfId="4" xr:uid="{00000000-0005-0000-0000-000003000000}"/>
    <cellStyle name="Normal 3" xfId="2" xr:uid="{00000000-0005-0000-0000-000004000000}"/>
    <cellStyle name="Normal 4" xfId="3" xr:uid="{00000000-0005-0000-0000-000005000000}"/>
    <cellStyle name="Normal 5" xfId="8" xr:uid="{8BAA6116-B47E-4C4C-B388-E35284C0566A}"/>
    <cellStyle name="Percent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fk-server\20%20procurement\610\1000-1049\0-1017%20WV%20Kabul%20II%20AFG\400%20Bearbeitung\460%20MUDH%20474-Mains%20&amp;%20Res\463%20Tender%20docs\MUDH-474%20BD%20060630%20live\MUDH-474%20BD%20BOS%20&amp;%20BOQ_0608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1\Projekte\610\1000-1049\0-1017%20WV%20Kabul%20II%20AFG\400%20Bearbeitung\460%20MUDH%20474-Mains%20&amp;%20Res\463%20Tender%20docs\MUDH-474%20BD%20060630%20live\MUDH-474%20BD%20BOS%20&amp;%20BOQ_07072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transfer\Egin\MUDH-474%20cost%20est_06072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nhol"/>
      <sheetName val="SKnodes"/>
      <sheetName val="liste"/>
      <sheetName val="SKRes O"/>
      <sheetName val="SKRes A"/>
      <sheetName val="BOS"/>
      <sheetName val="S5"/>
      <sheetName val="S1.1"/>
      <sheetName val="S1.2"/>
      <sheetName val="S1.3"/>
      <sheetName val="Sch 1.4"/>
      <sheetName val="S2.1"/>
      <sheetName val="S2.2"/>
      <sheetName val="Sch2.3"/>
      <sheetName val="S2.4"/>
      <sheetName val="Sch6"/>
      <sheetName val="S7.0"/>
      <sheetName val="S7.1"/>
      <sheetName val="S7.2"/>
      <sheetName val="Sch7.3"/>
      <sheetName val="S8"/>
      <sheetName val="Content"/>
      <sheetName val="Index Sheet"/>
    </sheetNames>
    <sheetDataSet>
      <sheetData sheetId="0"/>
      <sheetData sheetId="1"/>
      <sheetData sheetId="2"/>
      <sheetData sheetId="3"/>
      <sheetData sheetId="4"/>
      <sheetData sheetId="5">
        <row r="1">
          <cell r="A1">
            <v>1</v>
          </cell>
          <cell r="B1">
            <v>2</v>
          </cell>
          <cell r="C1">
            <v>3</v>
          </cell>
          <cell r="D1">
            <v>4</v>
          </cell>
          <cell r="E1">
            <v>5</v>
          </cell>
          <cell r="F1">
            <v>6</v>
          </cell>
          <cell r="G1">
            <v>7</v>
          </cell>
          <cell r="H1">
            <v>8</v>
          </cell>
          <cell r="I1">
            <v>9</v>
          </cell>
          <cell r="J1">
            <v>10</v>
          </cell>
          <cell r="K1">
            <v>11</v>
          </cell>
          <cell r="L1">
            <v>12</v>
          </cell>
          <cell r="M1">
            <v>13</v>
          </cell>
        </row>
        <row r="2">
          <cell r="A2" t="str">
            <v>Bill of Specifications (BoS)</v>
          </cell>
          <cell r="F2" t="str">
            <v>INTERNAL</v>
          </cell>
          <cell r="L2">
            <v>10581499.57</v>
          </cell>
        </row>
        <row r="3">
          <cell r="A3" t="str">
            <v>Extension of Kabul Water Supply System</v>
          </cell>
          <cell r="F3" t="str">
            <v>Cost estimate?</v>
          </cell>
          <cell r="H3" t="str">
            <v>selbstkosten?</v>
          </cell>
        </row>
        <row r="4">
          <cell r="A4" t="str">
            <v>Contract No. MUDH / 474: Supply and laying of collector pipes and transmission mains</v>
          </cell>
          <cell r="F4">
            <v>1</v>
          </cell>
          <cell r="G4" t="str">
            <v>allg. zuschlag</v>
          </cell>
        </row>
        <row r="5">
          <cell r="A5">
            <v>0</v>
          </cell>
        </row>
        <row r="6">
          <cell r="D6" t="str">
            <v>Unit Price</v>
          </cell>
          <cell r="F6" t="str">
            <v>Unit Price</v>
          </cell>
        </row>
        <row r="7">
          <cell r="A7" t="str">
            <v>Item</v>
          </cell>
          <cell r="B7" t="str">
            <v>Description</v>
          </cell>
          <cell r="C7" t="str">
            <v>Unit</v>
          </cell>
          <cell r="F7" t="str">
            <v>COST ESTIMATE</v>
          </cell>
        </row>
        <row r="8">
          <cell r="D8" t="str">
            <v xml:space="preserve">USD    'DDU' </v>
          </cell>
          <cell r="F8" t="str">
            <v>CONSULTANT</v>
          </cell>
        </row>
        <row r="9">
          <cell r="A9">
            <v>1</v>
          </cell>
          <cell r="B9" t="str">
            <v>SITE INSTALLATION AND PREPARATORY WORKS</v>
          </cell>
        </row>
        <row r="10">
          <cell r="A10" t="str">
            <v>10.01</v>
          </cell>
          <cell r="B10" t="str">
            <v>Site installation of Contractor</v>
          </cell>
          <cell r="E10">
            <v>1</v>
          </cell>
          <cell r="F10">
            <v>1</v>
          </cell>
          <cell r="H10">
            <v>0.25</v>
          </cell>
        </row>
        <row r="11">
          <cell r="B11" t="str">
            <v>Remuneration for mobilisation, preparation of site, erection, operation and maintenance of all facilities during all the time required by the Contractor for completion of the works, dismantling of all facilities after completion of the Works, restoring si</v>
          </cell>
        </row>
        <row r="12">
          <cell r="B12" t="str">
            <v>Payment of site installation shall be made as follows:</v>
          </cell>
        </row>
        <row r="13">
          <cell r="B13" t="str">
            <v>- 70% of the lump sum price after mobilisation</v>
          </cell>
        </row>
        <row r="14">
          <cell r="B14" t="str">
            <v xml:space="preserve">- 30% of the lump sum price after demobilisation </v>
          </cell>
        </row>
        <row r="15">
          <cell r="A15" t="str">
            <v>10.01.03</v>
          </cell>
          <cell r="B15" t="str">
            <v>Site installation for works under Contract No. MUDH / 474, Lot 1</v>
          </cell>
          <cell r="C15" t="str">
            <v>lump sum</v>
          </cell>
          <cell r="D15">
            <v>250000</v>
          </cell>
          <cell r="E15">
            <v>1</v>
          </cell>
          <cell r="F15">
            <v>250000</v>
          </cell>
          <cell r="G15" t="str">
            <v>n</v>
          </cell>
          <cell r="H15">
            <v>250000</v>
          </cell>
        </row>
        <row r="16">
          <cell r="A16" t="str">
            <v>10.01.04</v>
          </cell>
          <cell r="B16" t="str">
            <v>Site installation for works under Contract No. MUDH / 474, Lot 2</v>
          </cell>
          <cell r="C16" t="str">
            <v>lump sum</v>
          </cell>
          <cell r="D16">
            <v>200000</v>
          </cell>
          <cell r="E16">
            <v>1</v>
          </cell>
          <cell r="F16">
            <v>200000</v>
          </cell>
          <cell r="G16" t="str">
            <v>n</v>
          </cell>
          <cell r="H16">
            <v>200000</v>
          </cell>
        </row>
        <row r="17">
          <cell r="A17" t="str">
            <v>10.02</v>
          </cell>
          <cell r="B17" t="str">
            <v>Site office for the Engineer</v>
          </cell>
        </row>
        <row r="18">
          <cell r="B18" t="str">
            <v>Provision of a fully furnished site office with two ffice rooms, of a total floor area not less than 60 m² for the Engineer including sanitary facilities, air conditioning, heating, electricity, refrigerator, telephone/internet connections.</v>
          </cell>
        </row>
        <row r="19">
          <cell r="B19" t="str">
            <v>The furniture shall consist of:</v>
          </cell>
        </row>
        <row r="20">
          <cell r="B20" t="str">
            <v>A - office desk with drawers: 2.5m x 1m (2 pieces)</v>
          </cell>
        </row>
        <row r="21">
          <cell r="B21" t="str">
            <v>B - office chairs: (6 pieces)</v>
          </cell>
        </row>
        <row r="22">
          <cell r="B22" t="str">
            <v>C - cup board: H = 2m, L = 1m (2 pieces, wood, 2 pieces steel, lockable)</v>
          </cell>
        </row>
        <row r="23">
          <cell r="B23" t="str">
            <v>D - shelf: H = 2m, L = m (2 pieces)</v>
          </cell>
        </row>
        <row r="24">
          <cell r="B24" t="str">
            <v xml:space="preserve">E - meeting table with ten (10) chairs </v>
          </cell>
        </row>
        <row r="25">
          <cell r="B25" t="str">
            <v>F - desktop computer(3GHz, 1 GB RAM, &gt;80MB harddisk, CD writer, &gt;USB ports, high performance graphic card, 21" monitor, MSoffice, Autocad Lt, photo viewer, all latest versions,  colourprinter A3,  scanner A4, UPS, stabilized voltage at socket</v>
          </cell>
        </row>
        <row r="26">
          <cell r="B26" t="str">
            <v>The unit rate shall include operation, maintenance and cleaning of the site office until completion of the works. Payment shall be made per month. Supply, erection, dismantling, removal included in item 10.01</v>
          </cell>
        </row>
        <row r="27">
          <cell r="A27" t="str">
            <v>10.02.03</v>
          </cell>
          <cell r="B27" t="str">
            <v>Fully furnished Engineer's office under Contract No. MUDH / 474, Lot 1</v>
          </cell>
          <cell r="C27" t="str">
            <v>month</v>
          </cell>
          <cell r="D27">
            <v>625</v>
          </cell>
          <cell r="E27">
            <v>1</v>
          </cell>
          <cell r="F27">
            <v>625</v>
          </cell>
          <cell r="G27" t="str">
            <v>J</v>
          </cell>
          <cell r="H27">
            <v>500</v>
          </cell>
        </row>
        <row r="28">
          <cell r="A28" t="str">
            <v>10.02.04</v>
          </cell>
          <cell r="B28" t="str">
            <v>Fully furnished Engineer's office under Contract No. MUDH / 474, Lot 2</v>
          </cell>
          <cell r="C28" t="str">
            <v>month</v>
          </cell>
          <cell r="D28">
            <v>625</v>
          </cell>
          <cell r="E28">
            <v>1</v>
          </cell>
          <cell r="F28">
            <v>625</v>
          </cell>
          <cell r="G28" t="str">
            <v>J</v>
          </cell>
          <cell r="H28">
            <v>500</v>
          </cell>
        </row>
        <row r="29">
          <cell r="A29" t="str">
            <v>10.03</v>
          </cell>
          <cell r="B29" t="str">
            <v>Provision of site laboratory</v>
          </cell>
        </row>
        <row r="30">
          <cell r="B30" t="str">
            <v xml:space="preserve">Provision of site laboratory including all necessary test equipment and tools, heating, electricity, air conditioning, telephone/fax/internet connections, etc. The unit rate shall also include operation by skilled staff provided by the Contractor as well </v>
          </cell>
        </row>
        <row r="31">
          <cell r="A31" t="str">
            <v>10.03.03</v>
          </cell>
          <cell r="B31" t="str">
            <v>Provision of site laboratory under Contract No. MUDH / 474, Lot 1</v>
          </cell>
          <cell r="C31" t="str">
            <v>month</v>
          </cell>
          <cell r="D31">
            <v>1250</v>
          </cell>
          <cell r="E31">
            <v>1</v>
          </cell>
          <cell r="F31">
            <v>1250</v>
          </cell>
          <cell r="G31" t="str">
            <v>J</v>
          </cell>
          <cell r="H31">
            <v>1000</v>
          </cell>
        </row>
        <row r="32">
          <cell r="A32" t="str">
            <v>10.03.04</v>
          </cell>
          <cell r="B32" t="str">
            <v>Provision of site laboratory under Contract No. MUDH / 474, Lot 2</v>
          </cell>
          <cell r="C32" t="str">
            <v>month</v>
          </cell>
          <cell r="D32">
            <v>1250</v>
          </cell>
          <cell r="E32">
            <v>1</v>
          </cell>
          <cell r="F32">
            <v>1250</v>
          </cell>
          <cell r="G32" t="str">
            <v>J</v>
          </cell>
          <cell r="H32">
            <v>1000</v>
          </cell>
        </row>
        <row r="33">
          <cell r="A33" t="str">
            <v>10.04</v>
          </cell>
          <cell r="B33" t="str">
            <v>Erection of project sign-boards</v>
          </cell>
        </row>
        <row r="34">
          <cell r="B34" t="str">
            <v>Supply and erection of project sign-boards of size not less than 10m² at locations and with the text directed by the Engineer. The unit rate shall also include maintenance and illumination during night hours from public grid until completion date. Payment</v>
          </cell>
        </row>
        <row r="35">
          <cell r="A35" t="str">
            <v>10.04.03</v>
          </cell>
          <cell r="B35" t="str">
            <v>Erection of project signboards under Contract No. MUDH / 474, Lot 1</v>
          </cell>
          <cell r="C35" t="str">
            <v>pce.</v>
          </cell>
          <cell r="D35">
            <v>1250</v>
          </cell>
          <cell r="E35">
            <v>1</v>
          </cell>
          <cell r="F35">
            <v>1250</v>
          </cell>
          <cell r="G35" t="str">
            <v>J</v>
          </cell>
          <cell r="H35">
            <v>1000</v>
          </cell>
        </row>
        <row r="36">
          <cell r="A36" t="str">
            <v>10.04.04</v>
          </cell>
          <cell r="B36" t="str">
            <v>Erection of project signboards under Contract No. MUDH / 474, Lot 2</v>
          </cell>
          <cell r="C36" t="str">
            <v>pce.</v>
          </cell>
          <cell r="D36">
            <v>1250</v>
          </cell>
          <cell r="E36">
            <v>1</v>
          </cell>
          <cell r="F36">
            <v>1250</v>
          </cell>
          <cell r="G36" t="str">
            <v>J</v>
          </cell>
          <cell r="H36">
            <v>1000</v>
          </cell>
        </row>
        <row r="37">
          <cell r="A37" t="str">
            <v>10.05</v>
          </cell>
          <cell r="B37" t="str">
            <v xml:space="preserve">Preparatory works </v>
          </cell>
        </row>
        <row r="38">
          <cell r="B38" t="str">
            <v>Preparatory works for pipe laying works and corresponding civil works including all works as defined in the Technical Specifications including:</v>
          </cell>
        </row>
        <row r="39">
          <cell r="B39" t="str">
            <v>- complete topographic survey + drawings</v>
          </cell>
        </row>
        <row r="40">
          <cell r="B40" t="str">
            <v>- setting out of the works and pipelines</v>
          </cell>
        </row>
        <row r="41">
          <cell r="B41" t="str">
            <v>- investigations on existing pipelines and structures</v>
          </cell>
        </row>
        <row r="42">
          <cell r="B42" t="str">
            <v xml:space="preserve">- all tests on building materials </v>
          </cell>
        </row>
        <row r="43">
          <cell r="B43" t="str">
            <v>- all structural calculations</v>
          </cell>
        </row>
        <row r="44">
          <cell r="B44" t="str">
            <v>- preparation of all shop drawings and pipe laying schemes</v>
          </cell>
        </row>
        <row r="45">
          <cell r="B45" t="str">
            <v>- complete set of as built drawings</v>
          </cell>
        </row>
        <row r="46">
          <cell r="B46" t="str">
            <v>- preconstruction and implementation photographs</v>
          </cell>
        </row>
        <row r="47">
          <cell r="B47" t="str">
            <v>- all works, costs and services required for the preparation of the works not expressedly stated in one of the other pay items</v>
          </cell>
        </row>
        <row r="48">
          <cell r="B48" t="str">
            <v>Payment shall be made per lump sum.</v>
          </cell>
        </row>
        <row r="49">
          <cell r="A49" t="str">
            <v>10.05.03</v>
          </cell>
          <cell r="B49" t="str">
            <v>Preparatory works under Contract No. MUDH / 474, Lot 1</v>
          </cell>
          <cell r="C49" t="str">
            <v>lump sum</v>
          </cell>
          <cell r="D49">
            <v>100000</v>
          </cell>
          <cell r="E49">
            <v>1</v>
          </cell>
          <cell r="F49">
            <v>100000</v>
          </cell>
          <cell r="G49" t="str">
            <v>J</v>
          </cell>
          <cell r="H49">
            <v>80000</v>
          </cell>
        </row>
        <row r="50">
          <cell r="A50" t="str">
            <v>10.05.04</v>
          </cell>
          <cell r="B50" t="str">
            <v>Preparatory works under Contract No. MUDH / 474, Lot 2</v>
          </cell>
          <cell r="C50" t="str">
            <v>lump sum</v>
          </cell>
          <cell r="D50">
            <v>87500</v>
          </cell>
          <cell r="E50">
            <v>1</v>
          </cell>
          <cell r="F50">
            <v>87500</v>
          </cell>
          <cell r="G50" t="str">
            <v>J</v>
          </cell>
          <cell r="H50">
            <v>70000</v>
          </cell>
        </row>
        <row r="51">
          <cell r="A51" t="str">
            <v>10.06</v>
          </cell>
          <cell r="B51" t="str">
            <v>Construction of temporary access roads</v>
          </cell>
        </row>
        <row r="52">
          <cell r="B52" t="str">
            <v>Construction of temporary access roads, width not less than 4m including all works of site clearance, stripping of topsoil, grading, maintenance until completion of the works, etc. After completion of the works the access road shall be removed and the str</v>
          </cell>
        </row>
        <row r="53">
          <cell r="A53" t="str">
            <v>10.06.03</v>
          </cell>
          <cell r="B53" t="str">
            <v>Access roads for the works under Contract No. MUDH / 474, Lot 1</v>
          </cell>
          <cell r="C53" t="str">
            <v>lump sum</v>
          </cell>
          <cell r="D53">
            <v>18800</v>
          </cell>
          <cell r="E53">
            <v>1</v>
          </cell>
          <cell r="F53">
            <v>18750</v>
          </cell>
          <cell r="G53" t="str">
            <v>J</v>
          </cell>
          <cell r="H53">
            <v>15000</v>
          </cell>
        </row>
        <row r="54">
          <cell r="A54" t="str">
            <v>10.06.04</v>
          </cell>
          <cell r="B54" t="str">
            <v>Access roads for the works under Contract No. MUDH / 474, Lot 2</v>
          </cell>
          <cell r="C54" t="str">
            <v>lump sum</v>
          </cell>
          <cell r="D54">
            <v>25000</v>
          </cell>
          <cell r="E54">
            <v>1</v>
          </cell>
          <cell r="F54">
            <v>25000</v>
          </cell>
          <cell r="G54" t="str">
            <v>J</v>
          </cell>
          <cell r="H54">
            <v>20000</v>
          </cell>
        </row>
        <row r="55">
          <cell r="A55" t="str">
            <v>10.07</v>
          </cell>
          <cell r="B55" t="str">
            <v>Traffic management and diversion</v>
          </cell>
        </row>
        <row r="56">
          <cell r="B56" t="str">
            <v>Provision, organisation and maintenance of traffic management and public safety facilities according to local traffic police regulations, including traffic diversions, relevant traffic signs, protection barriers, illumination during night hours, pedestria</v>
          </cell>
        </row>
        <row r="57">
          <cell r="A57" t="str">
            <v>10.07.03</v>
          </cell>
          <cell r="B57" t="str">
            <v>Traffic diversion for the works under Contract No. MUDH / 474, Lot 1</v>
          </cell>
          <cell r="C57" t="str">
            <v>lump sum</v>
          </cell>
          <cell r="D57">
            <v>62500</v>
          </cell>
          <cell r="E57">
            <v>1</v>
          </cell>
          <cell r="F57">
            <v>62500</v>
          </cell>
          <cell r="G57" t="str">
            <v>J</v>
          </cell>
          <cell r="H57">
            <v>50000</v>
          </cell>
        </row>
        <row r="58">
          <cell r="A58" t="str">
            <v>10.07.04</v>
          </cell>
          <cell r="B58" t="str">
            <v>Traffic diversion for the works under Contract No. MUDH / 474, Lot 2</v>
          </cell>
          <cell r="C58" t="str">
            <v>lump sum</v>
          </cell>
          <cell r="D58">
            <v>62500</v>
          </cell>
          <cell r="E58">
            <v>1</v>
          </cell>
          <cell r="F58">
            <v>62500</v>
          </cell>
          <cell r="G58" t="str">
            <v>J</v>
          </cell>
          <cell r="H58">
            <v>50000</v>
          </cell>
        </row>
        <row r="59">
          <cell r="A59">
            <v>2</v>
          </cell>
          <cell r="B59" t="str">
            <v>EARTHWORKS AND ROADWORKS</v>
          </cell>
        </row>
        <row r="60">
          <cell r="A60">
            <v>21</v>
          </cell>
          <cell r="B60" t="str">
            <v>SITE CLEARANCE AND DEMOLITION WORKS</v>
          </cell>
        </row>
        <row r="61">
          <cell r="A61" t="str">
            <v>21.01</v>
          </cell>
          <cell r="B61" t="str">
            <v>General site clearance</v>
          </cell>
        </row>
        <row r="62">
          <cell r="B62" t="str">
            <v>Removal of all bushes, shrubs, grass, garbage, roots, refuse, debris and obstructions not expressedly included in other items of the BOS and BOQ, except those objects marked for conservation. The works shall also include collection, loading, handling, tra</v>
          </cell>
        </row>
        <row r="63">
          <cell r="A63" t="str">
            <v>21.01.01</v>
          </cell>
          <cell r="B63" t="str">
            <v>General site clearance</v>
          </cell>
          <cell r="C63" t="str">
            <v>m²</v>
          </cell>
          <cell r="D63">
            <v>0.5</v>
          </cell>
          <cell r="E63">
            <v>1</v>
          </cell>
          <cell r="F63">
            <v>0.5</v>
          </cell>
          <cell r="G63" t="str">
            <v>n</v>
          </cell>
          <cell r="H63">
            <v>0.5</v>
          </cell>
        </row>
        <row r="64">
          <cell r="A64" t="str">
            <v>21.03</v>
          </cell>
          <cell r="B64" t="str">
            <v>Cutting of trees and disposal of trunks</v>
          </cell>
        </row>
        <row r="65">
          <cell r="B65" t="str">
            <v xml:space="preserve">Cutting of trees including loading, handling, transport to a site approved by the Engineer and situated within a radius of 20km from the cutting site, unloading and disposal of the trees. The works shall also include the removal and disposal of the roots </v>
          </cell>
        </row>
        <row r="66">
          <cell r="A66" t="str">
            <v>21.03.01</v>
          </cell>
          <cell r="B66" t="str">
            <v>Cutting of trees with a trunk diameter ≤ 30 cm</v>
          </cell>
          <cell r="C66" t="str">
            <v>pce.</v>
          </cell>
          <cell r="D66">
            <v>6.3</v>
          </cell>
          <cell r="E66">
            <v>1</v>
          </cell>
          <cell r="F66">
            <v>6.25</v>
          </cell>
          <cell r="G66" t="str">
            <v>j</v>
          </cell>
          <cell r="H66">
            <v>5</v>
          </cell>
        </row>
        <row r="67">
          <cell r="A67" t="str">
            <v>21.03.02</v>
          </cell>
          <cell r="B67" t="str">
            <v>Cutting of trees with a trunk diameter &gt; 30cm and ≤ 1m</v>
          </cell>
          <cell r="C67" t="str">
            <v>pce.</v>
          </cell>
          <cell r="D67">
            <v>25</v>
          </cell>
          <cell r="E67">
            <v>1</v>
          </cell>
          <cell r="F67">
            <v>25</v>
          </cell>
          <cell r="G67" t="str">
            <v>j</v>
          </cell>
          <cell r="H67">
            <v>20</v>
          </cell>
        </row>
        <row r="68">
          <cell r="A68" t="str">
            <v>21.03.03</v>
          </cell>
          <cell r="B68" t="str">
            <v>Cutting of trees with a trunk diameter &gt; 1m</v>
          </cell>
          <cell r="C68" t="str">
            <v>pce.</v>
          </cell>
          <cell r="D68">
            <v>63</v>
          </cell>
          <cell r="E68">
            <v>1</v>
          </cell>
          <cell r="F68">
            <v>62.5</v>
          </cell>
          <cell r="G68" t="str">
            <v>j</v>
          </cell>
          <cell r="H68">
            <v>50</v>
          </cell>
        </row>
        <row r="69">
          <cell r="A69" t="str">
            <v>21.05</v>
          </cell>
          <cell r="B69" t="str">
            <v>Demolition and removal of existing small solid structures and walls (under and above the ground level)</v>
          </cell>
        </row>
        <row r="70">
          <cell r="B70" t="str">
            <v>Removal of small sturctures shall include demolition, dismantling, removal, etc. of existing small solid structures and walls (under and above the ground level) as well as loading, handling, transport to Contractor's deposit within a radius of 20km from t</v>
          </cell>
        </row>
        <row r="71">
          <cell r="B71" t="str">
            <v>The works shall also include for excavation, backfilling, compaction, dewatering of holes and trenches, loading, handling, transport of any surplus or backfill material to or from a site approved by the Engineer and situated within a radius of 20km, unloa</v>
          </cell>
        </row>
        <row r="72">
          <cell r="B72" t="str">
            <v>Payment shall be made per cubic meter of structure actually removed and measured in situ.</v>
          </cell>
        </row>
        <row r="73">
          <cell r="A73" t="str">
            <v>21.05.01</v>
          </cell>
          <cell r="B73" t="str">
            <v>Demolition/removal of plain concrete structures</v>
          </cell>
          <cell r="C73" t="str">
            <v>m³</v>
          </cell>
          <cell r="D73">
            <v>13</v>
          </cell>
          <cell r="E73">
            <v>1</v>
          </cell>
          <cell r="F73">
            <v>12.5</v>
          </cell>
          <cell r="G73" t="str">
            <v>j</v>
          </cell>
          <cell r="H73">
            <v>10</v>
          </cell>
        </row>
        <row r="74">
          <cell r="A74" t="str">
            <v>21.05.02</v>
          </cell>
          <cell r="B74" t="str">
            <v>Demolition/removal of reinforced concrete structures</v>
          </cell>
          <cell r="C74" t="str">
            <v>m³</v>
          </cell>
          <cell r="D74">
            <v>25</v>
          </cell>
          <cell r="E74">
            <v>1</v>
          </cell>
          <cell r="F74">
            <v>25</v>
          </cell>
          <cell r="G74" t="str">
            <v>j</v>
          </cell>
          <cell r="H74">
            <v>20</v>
          </cell>
        </row>
        <row r="75">
          <cell r="A75" t="str">
            <v>21.05.03</v>
          </cell>
          <cell r="B75" t="str">
            <v>Demolition/removal of brick or stone masonry structures</v>
          </cell>
          <cell r="C75" t="str">
            <v>m³</v>
          </cell>
          <cell r="D75">
            <v>13</v>
          </cell>
          <cell r="E75">
            <v>1</v>
          </cell>
          <cell r="F75">
            <v>12.5</v>
          </cell>
          <cell r="G75" t="str">
            <v>j</v>
          </cell>
          <cell r="H75">
            <v>10</v>
          </cell>
        </row>
        <row r="76">
          <cell r="A76" t="str">
            <v>21.06</v>
          </cell>
          <cell r="B76" t="str">
            <v>Demolition and removal of existing buildings (under and above the ground level)</v>
          </cell>
        </row>
        <row r="77">
          <cell r="B77" t="str">
            <v>The works shall include demolition, dismantling, removal, etc. of existing buildings (under and above the ground level) as well as loading, handling, transport to Contractor's deposit within a radius of 20 km from the demolition site, unloading, etc. of d</v>
          </cell>
        </row>
        <row r="78">
          <cell r="B78" t="str">
            <v>No separate payment will be made for excavation, backfilling, compaction, dewatering of holes and trenches, loading, handling, transport of any surplus or backfill material to or from a site approved by the Engineer and situated within a radius of 20km, u</v>
          </cell>
        </row>
        <row r="79">
          <cell r="A79" t="str">
            <v>21.06.01</v>
          </cell>
          <cell r="B79" t="str">
            <v xml:space="preserve">Demolition/removal of wooden structures of internal space ≤ 10 m³ </v>
          </cell>
          <cell r="C79" t="str">
            <v>pce.</v>
          </cell>
          <cell r="D79">
            <v>13</v>
          </cell>
          <cell r="E79">
            <v>1</v>
          </cell>
          <cell r="F79">
            <v>12.5</v>
          </cell>
          <cell r="G79" t="str">
            <v>J</v>
          </cell>
          <cell r="H79">
            <v>10</v>
          </cell>
        </row>
        <row r="80">
          <cell r="A80" t="str">
            <v>21.06.02</v>
          </cell>
          <cell r="B80" t="str">
            <v xml:space="preserve">Demolition/removal of wooden structures of internal space &gt; 10 m³ </v>
          </cell>
          <cell r="C80" t="str">
            <v>pce.</v>
          </cell>
          <cell r="D80">
            <v>25</v>
          </cell>
          <cell r="E80">
            <v>1</v>
          </cell>
          <cell r="F80">
            <v>25</v>
          </cell>
          <cell r="G80" t="str">
            <v>J</v>
          </cell>
          <cell r="H80">
            <v>20</v>
          </cell>
        </row>
        <row r="81">
          <cell r="A81" t="str">
            <v>21.06.03</v>
          </cell>
          <cell r="B81" t="str">
            <v xml:space="preserve">Demolition/removal of brick or stone masonry structures, ≤ 3m above ground level and of internal space ≤ 25 m³ </v>
          </cell>
          <cell r="C81" t="str">
            <v>pce.</v>
          </cell>
          <cell r="D81">
            <v>38</v>
          </cell>
          <cell r="E81">
            <v>1</v>
          </cell>
          <cell r="F81">
            <v>37.5</v>
          </cell>
          <cell r="G81" t="str">
            <v>J</v>
          </cell>
          <cell r="H81">
            <v>30</v>
          </cell>
        </row>
        <row r="82">
          <cell r="A82" t="str">
            <v>21.06.04</v>
          </cell>
          <cell r="B82" t="str">
            <v xml:space="preserve">Demolition/removal of brick or stone masonry structures, ≤ 3m above ground level and of internal space &gt; 25 m³ </v>
          </cell>
          <cell r="C82" t="str">
            <v>pce.</v>
          </cell>
          <cell r="D82">
            <v>63</v>
          </cell>
          <cell r="E82">
            <v>1</v>
          </cell>
          <cell r="F82">
            <v>62.5</v>
          </cell>
          <cell r="G82" t="str">
            <v>J</v>
          </cell>
          <cell r="H82">
            <v>50</v>
          </cell>
        </row>
        <row r="83">
          <cell r="A83" t="str">
            <v>21.06.05</v>
          </cell>
          <cell r="B83" t="str">
            <v xml:space="preserve">Demolition/removal of brick or stone masonry structures, &gt; 3m above ground level and of internal space ≤ 25 m³ </v>
          </cell>
          <cell r="C83" t="str">
            <v>pce.</v>
          </cell>
          <cell r="D83">
            <v>75</v>
          </cell>
          <cell r="E83">
            <v>1</v>
          </cell>
          <cell r="F83">
            <v>75</v>
          </cell>
          <cell r="G83" t="str">
            <v>J</v>
          </cell>
          <cell r="H83">
            <v>60</v>
          </cell>
        </row>
        <row r="84">
          <cell r="A84" t="str">
            <v>21.06.06</v>
          </cell>
          <cell r="B84" t="str">
            <v xml:space="preserve">Demolition/removal of brick or stone masonry structures, &gt; 3m above ground level and of internal space &gt; 25 m³ </v>
          </cell>
          <cell r="C84" t="str">
            <v>pce.</v>
          </cell>
          <cell r="D84">
            <v>88</v>
          </cell>
          <cell r="E84">
            <v>1</v>
          </cell>
          <cell r="F84">
            <v>87.5</v>
          </cell>
          <cell r="G84" t="str">
            <v>J</v>
          </cell>
          <cell r="H84">
            <v>70</v>
          </cell>
        </row>
        <row r="85">
          <cell r="A85" t="str">
            <v>21.06.07</v>
          </cell>
          <cell r="B85" t="str">
            <v>Demolition/removal of concrete structures of internal space ≤ 15 m³</v>
          </cell>
          <cell r="C85" t="str">
            <v>pce.</v>
          </cell>
          <cell r="D85">
            <v>250</v>
          </cell>
          <cell r="E85">
            <v>1</v>
          </cell>
          <cell r="F85">
            <v>250</v>
          </cell>
          <cell r="G85" t="str">
            <v>J</v>
          </cell>
          <cell r="H85">
            <v>200</v>
          </cell>
        </row>
        <row r="86">
          <cell r="A86" t="str">
            <v>21.06.08</v>
          </cell>
          <cell r="B86" t="str">
            <v>Demolition/removal of concrete structures of internal space &gt; 15 m³</v>
          </cell>
          <cell r="C86" t="str">
            <v>pce.</v>
          </cell>
          <cell r="D86">
            <v>500</v>
          </cell>
          <cell r="E86">
            <v>1</v>
          </cell>
          <cell r="F86">
            <v>500</v>
          </cell>
          <cell r="G86" t="str">
            <v>J</v>
          </cell>
          <cell r="H86">
            <v>400</v>
          </cell>
        </row>
        <row r="87">
          <cell r="A87" t="str">
            <v>21.06.09</v>
          </cell>
          <cell r="B87" t="str">
            <v>Demolition/removal of rc-concrete structures of internal space ≤ 15 m³</v>
          </cell>
          <cell r="C87" t="str">
            <v>pce.</v>
          </cell>
          <cell r="D87">
            <v>625</v>
          </cell>
          <cell r="E87">
            <v>1</v>
          </cell>
          <cell r="F87">
            <v>625</v>
          </cell>
          <cell r="G87" t="str">
            <v>J</v>
          </cell>
          <cell r="H87">
            <v>500</v>
          </cell>
        </row>
        <row r="88">
          <cell r="A88" t="str">
            <v>21.06.10</v>
          </cell>
          <cell r="B88" t="str">
            <v>Demolition/removal of rc-concrete structures of internal space &gt; 15 m³</v>
          </cell>
          <cell r="C88" t="str">
            <v>pce.</v>
          </cell>
          <cell r="D88">
            <v>875</v>
          </cell>
          <cell r="E88">
            <v>1</v>
          </cell>
          <cell r="F88">
            <v>875</v>
          </cell>
          <cell r="G88" t="str">
            <v>J</v>
          </cell>
          <cell r="H88">
            <v>700</v>
          </cell>
        </row>
        <row r="89">
          <cell r="A89" t="str">
            <v>21.08</v>
          </cell>
          <cell r="B89" t="str">
            <v>Demolition and removal of manholes</v>
          </cell>
        </row>
        <row r="90">
          <cell r="B90" t="str">
            <v>The works shall include demolition, dismantling, removal, loading, etc. of existing manholes as well as handling, transport to Contractor's deposit within a radius of 20km from the demolition site, unloading, etc. of debris. The unit rate shall include al</v>
          </cell>
        </row>
        <row r="91">
          <cell r="B91" t="str">
            <v>No separate payment will be made for excavation, backfilling, compaction, dewatering of holes and trenches, loading, handling, transport of any surplus or backfill material to or from a site approved by the Engineer and situated within a radius of 20km, u</v>
          </cell>
        </row>
        <row r="92">
          <cell r="A92" t="str">
            <v>21.08.01</v>
          </cell>
          <cell r="B92" t="str">
            <v>Demolition/removal of manholes of gross volume not exceeding 10 m³</v>
          </cell>
          <cell r="C92" t="str">
            <v>pce.</v>
          </cell>
          <cell r="D92">
            <v>125</v>
          </cell>
          <cell r="E92">
            <v>1</v>
          </cell>
          <cell r="F92">
            <v>125</v>
          </cell>
          <cell r="G92" t="str">
            <v>J</v>
          </cell>
          <cell r="H92">
            <v>100</v>
          </cell>
        </row>
        <row r="93">
          <cell r="A93" t="str">
            <v>21.08.02</v>
          </cell>
          <cell r="B93" t="str">
            <v>Demolition/removal of manholes of gross volume not exceeding 20m³</v>
          </cell>
          <cell r="C93" t="str">
            <v>pce.</v>
          </cell>
          <cell r="D93">
            <v>250</v>
          </cell>
          <cell r="E93">
            <v>1</v>
          </cell>
          <cell r="F93">
            <v>250</v>
          </cell>
          <cell r="G93" t="str">
            <v>J</v>
          </cell>
          <cell r="H93">
            <v>200</v>
          </cell>
        </row>
        <row r="94">
          <cell r="A94" t="str">
            <v>21.09</v>
          </cell>
          <cell r="B94" t="str">
            <v>Demolition and removal of wire or metallic fence</v>
          </cell>
        </row>
        <row r="95">
          <cell r="B95" t="str">
            <v>The works shall include the demolition, dismantling, removal, loading, handling, transport to Contractor's deposit within a radius of 20km from the demolition site, unloading etc. of the wire or metallic fence, wooden or concrete supports and the foundati</v>
          </cell>
        </row>
        <row r="96">
          <cell r="B96" t="str">
            <v>No separate payment will be made for excavation, backfilling, compaction, dewatering of holes and trenches, loading, handling, transport of any surplus or backfill material to or from a site approved by the Engineer and situated within a radius of 20km, u</v>
          </cell>
        </row>
        <row r="97">
          <cell r="A97" t="str">
            <v>21.09.01</v>
          </cell>
          <cell r="B97" t="str">
            <v>Demolition and removal of wire or metallic fence</v>
          </cell>
          <cell r="C97" t="str">
            <v>lin. m.</v>
          </cell>
          <cell r="D97">
            <v>2.5</v>
          </cell>
          <cell r="E97">
            <v>1</v>
          </cell>
          <cell r="F97">
            <v>2.5</v>
          </cell>
          <cell r="G97" t="str">
            <v>J</v>
          </cell>
          <cell r="H97">
            <v>2</v>
          </cell>
        </row>
        <row r="98">
          <cell r="A98" t="str">
            <v>21.10</v>
          </cell>
          <cell r="B98" t="str">
            <v>Dismantling and removal of redundant utility poles</v>
          </cell>
        </row>
        <row r="99">
          <cell r="B99" t="str">
            <v>The works shall include the demolition, dismantling, removal, loading, handling, transport to the relevant authorities' storeyard or to Contractor's deposit within a radius of 20km from the demolition site as directed by the Engineer, unloading, etc. of r</v>
          </cell>
        </row>
        <row r="100">
          <cell r="B100" t="str">
            <v>No separate payment will be made for excavation, backfilling, compaction, dewatering of holes and trenches, loading, handling, transport of any surplus or backfill material to or from a site approved by the Engineer and situated within a radius of 20km, u</v>
          </cell>
        </row>
        <row r="101">
          <cell r="A101" t="str">
            <v>21.10.01</v>
          </cell>
          <cell r="B101" t="str">
            <v>Removal of wooden electric / telephone / tram trolley poles</v>
          </cell>
          <cell r="C101" t="str">
            <v>pce.</v>
          </cell>
          <cell r="D101">
            <v>13</v>
          </cell>
          <cell r="E101">
            <v>1</v>
          </cell>
          <cell r="F101">
            <v>12.5</v>
          </cell>
          <cell r="G101" t="str">
            <v>J</v>
          </cell>
          <cell r="H101">
            <v>10</v>
          </cell>
        </row>
        <row r="102">
          <cell r="A102" t="str">
            <v>21.10.02</v>
          </cell>
          <cell r="B102" t="str">
            <v>Removal of concrete electric / telephone / tram trolley poles</v>
          </cell>
          <cell r="C102" t="str">
            <v>pce.</v>
          </cell>
          <cell r="D102">
            <v>25</v>
          </cell>
          <cell r="E102">
            <v>1</v>
          </cell>
          <cell r="F102">
            <v>25</v>
          </cell>
          <cell r="G102" t="str">
            <v>J</v>
          </cell>
          <cell r="H102">
            <v>20</v>
          </cell>
        </row>
        <row r="103">
          <cell r="A103" t="str">
            <v>21.10.03</v>
          </cell>
          <cell r="B103" t="str">
            <v>Removal of steel electric / telephone / tram trolley poles</v>
          </cell>
          <cell r="C103" t="str">
            <v>pce.</v>
          </cell>
          <cell r="D103">
            <v>25</v>
          </cell>
          <cell r="E103">
            <v>1</v>
          </cell>
          <cell r="F103">
            <v>25</v>
          </cell>
          <cell r="G103" t="str">
            <v>J</v>
          </cell>
          <cell r="H103">
            <v>20</v>
          </cell>
        </row>
        <row r="104">
          <cell r="A104" t="str">
            <v>21.15</v>
          </cell>
          <cell r="B104" t="str">
            <v>Extra over "excavation" items for demolition and removal of surfaces with bituminous, tarred or concrete pavement</v>
          </cell>
        </row>
        <row r="105">
          <cell r="B105" t="str">
            <v>The works shall include:</v>
          </cell>
        </row>
        <row r="106">
          <cell r="B106" t="str">
            <v>- cutting of existing road and/or sidewalk pavement with pavement cutter</v>
          </cell>
        </row>
        <row r="107">
          <cell r="B107" t="str">
            <v>- demolition and removal of asphalt concrete or concrete pavement, including demolition and removal of wearing course, base course, road base and sub-base as well as loading, handling, transport to Contractor's deposit within a radius of 20km from the dem</v>
          </cell>
        </row>
        <row r="108">
          <cell r="B108" t="str">
            <v xml:space="preserve">The unit rate shall include all materials, labour, equipment, tools and other incidental costs required to complete the works. </v>
          </cell>
        </row>
        <row r="109">
          <cell r="B109" t="str">
            <v>Payment for removal of pavement shall be made per square meter based on the measurement of the area removed. The area removed is defined as the length of pavement actually removed and approved by the Engineer multiplied by the minimum trench width accordi</v>
          </cell>
        </row>
        <row r="110">
          <cell r="A110" t="str">
            <v>21.15.01</v>
          </cell>
          <cell r="B110" t="str">
            <v>Extra over "excavation" items for demolition and removal of asphalt concrete or tarrred pavement</v>
          </cell>
          <cell r="C110" t="str">
            <v>m²</v>
          </cell>
          <cell r="D110">
            <v>1.3</v>
          </cell>
          <cell r="E110">
            <v>1</v>
          </cell>
          <cell r="F110">
            <v>1.25</v>
          </cell>
          <cell r="G110" t="str">
            <v>J</v>
          </cell>
          <cell r="H110">
            <v>1</v>
          </cell>
        </row>
        <row r="111">
          <cell r="A111" t="str">
            <v>21.15.02</v>
          </cell>
          <cell r="B111" t="str">
            <v>Extra over"excavation" items for demolition and removal of concrete pavement</v>
          </cell>
          <cell r="C111" t="str">
            <v>m²</v>
          </cell>
          <cell r="D111">
            <v>1.9</v>
          </cell>
          <cell r="E111">
            <v>1</v>
          </cell>
          <cell r="F111">
            <v>1.88</v>
          </cell>
          <cell r="G111" t="str">
            <v>J</v>
          </cell>
          <cell r="H111">
            <v>1.5</v>
          </cell>
        </row>
        <row r="112">
          <cell r="A112" t="str">
            <v>21.16</v>
          </cell>
          <cell r="B112" t="str">
            <v>Extra over "excavation" items for removal of existing concrete tiles and curbstones</v>
          </cell>
        </row>
        <row r="113">
          <cell r="B113" t="str">
            <v>The works shall include demolition, dismantling, removal, loading, handling, transport to Contractor's deposit within a radius of 20km from the demolition site, unloading, etc. of concrete tiles, curbstones, base, etc. or their storage on site for later r</v>
          </cell>
        </row>
        <row r="114">
          <cell r="B114" t="str">
            <v xml:space="preserve">The unit rate shall include all materials, labour, equipment, tools and other incidental costs required to complete the works. </v>
          </cell>
        </row>
        <row r="115">
          <cell r="B115" t="str">
            <v xml:space="preserve">Payment for removal of curbstones shall be made per linear meter based on the measurement of the length of stones actually removed and approved by the Engineer. Payment for removal of concrete tiles shall be made per square meter based on the measurement </v>
          </cell>
        </row>
        <row r="116">
          <cell r="A116" t="str">
            <v>21.16.01</v>
          </cell>
          <cell r="B116" t="str">
            <v>Extra over "excavation" items for demolition and removal of curb stones</v>
          </cell>
          <cell r="C116" t="str">
            <v>lin. m.</v>
          </cell>
          <cell r="D116">
            <v>1.3</v>
          </cell>
          <cell r="E116">
            <v>1</v>
          </cell>
          <cell r="F116">
            <v>1.25</v>
          </cell>
          <cell r="G116" t="str">
            <v>J</v>
          </cell>
          <cell r="H116">
            <v>1</v>
          </cell>
        </row>
        <row r="117">
          <cell r="A117" t="str">
            <v>21.16.02</v>
          </cell>
          <cell r="B117" t="str">
            <v>Extra over "excavation" items for dismantling of curb stones and storage at site for later re-use</v>
          </cell>
          <cell r="C117" t="str">
            <v>lin. m.</v>
          </cell>
          <cell r="D117">
            <v>1.9</v>
          </cell>
          <cell r="E117">
            <v>1</v>
          </cell>
          <cell r="F117">
            <v>1.88</v>
          </cell>
          <cell r="G117" t="str">
            <v>J</v>
          </cell>
          <cell r="H117">
            <v>1.5</v>
          </cell>
        </row>
        <row r="118">
          <cell r="A118" t="str">
            <v>21.16.03</v>
          </cell>
          <cell r="B118" t="str">
            <v>Extra over"excavation" items for demolition and removal of concrete tiles</v>
          </cell>
          <cell r="C118" t="str">
            <v>m²</v>
          </cell>
          <cell r="D118">
            <v>1.3</v>
          </cell>
          <cell r="E118">
            <v>1</v>
          </cell>
          <cell r="F118">
            <v>1.25</v>
          </cell>
          <cell r="G118" t="str">
            <v>J</v>
          </cell>
          <cell r="H118">
            <v>1</v>
          </cell>
        </row>
        <row r="119">
          <cell r="A119" t="str">
            <v>21.16.04</v>
          </cell>
          <cell r="B119" t="str">
            <v>Extra over "excavation" items for dismantling of concrete tiles and storage at site for later re-use</v>
          </cell>
          <cell r="C119" t="str">
            <v>m²</v>
          </cell>
          <cell r="D119">
            <v>2.5</v>
          </cell>
          <cell r="E119">
            <v>1</v>
          </cell>
          <cell r="F119">
            <v>2.5</v>
          </cell>
          <cell r="G119" t="str">
            <v>J</v>
          </cell>
          <cell r="H119">
            <v>2</v>
          </cell>
        </row>
        <row r="120">
          <cell r="A120" t="str">
            <v>21.20</v>
          </cell>
          <cell r="B120" t="str">
            <v>Extra over "excavation" items for removal of existing water pipes encountered during excavation</v>
          </cell>
        </row>
        <row r="121">
          <cell r="B121" t="str">
            <v>The works shall include the demolition, dismantling, removal, loading, handling, transport to the relevant authorities' storeyard or to Contractor's deposit within a radius of 20km from the demolition site as directed by the Engineer, unloading, etc. of w</v>
          </cell>
        </row>
        <row r="122">
          <cell r="B122" t="str">
            <v xml:space="preserve">The unit rate shall include all materials, labour, equipment, tools and other incidental costs required to complete the works. </v>
          </cell>
        </row>
        <row r="123">
          <cell r="A123" t="str">
            <v>21.20.01</v>
          </cell>
          <cell r="B123" t="str">
            <v>Extra over "excavation" items for removal of water pipe not exceeding DN 150</v>
          </cell>
          <cell r="C123" t="str">
            <v>lin. m.</v>
          </cell>
          <cell r="D123">
            <v>1.3</v>
          </cell>
          <cell r="E123">
            <v>1</v>
          </cell>
          <cell r="F123">
            <v>1.25</v>
          </cell>
          <cell r="G123" t="str">
            <v>J</v>
          </cell>
          <cell r="H123">
            <v>1</v>
          </cell>
        </row>
        <row r="124">
          <cell r="A124" t="str">
            <v>21.20.02</v>
          </cell>
          <cell r="B124" t="str">
            <v>Extra over "excavation" items for removal of water pipe of DN 200 to DN 400</v>
          </cell>
          <cell r="C124" t="str">
            <v>lin. m.</v>
          </cell>
          <cell r="D124">
            <v>2.5</v>
          </cell>
          <cell r="E124">
            <v>1</v>
          </cell>
          <cell r="F124">
            <v>2.5</v>
          </cell>
          <cell r="G124" t="str">
            <v>J</v>
          </cell>
          <cell r="H124">
            <v>2</v>
          </cell>
        </row>
        <row r="125">
          <cell r="A125" t="str">
            <v>21.20.03</v>
          </cell>
          <cell r="B125" t="str">
            <v>Extra over "excavation" items for removal of water pipe exceeding DN 400</v>
          </cell>
          <cell r="C125" t="str">
            <v>lin. m.</v>
          </cell>
          <cell r="D125">
            <v>3.8</v>
          </cell>
          <cell r="E125">
            <v>1</v>
          </cell>
          <cell r="F125">
            <v>3.75</v>
          </cell>
          <cell r="G125" t="str">
            <v>J</v>
          </cell>
          <cell r="H125">
            <v>3</v>
          </cell>
        </row>
        <row r="126">
          <cell r="A126" t="str">
            <v>21.21</v>
          </cell>
          <cell r="B126" t="str">
            <v>Extra over "excavation" items for removal of existing sewers and pipe culverts encountered during excavation</v>
          </cell>
        </row>
        <row r="127">
          <cell r="B127" t="str">
            <v>The works shall include the demolition, dismantling, removal, loading, handling, transport to the relevant authorities' storeyard or to Contractor's deposit within a radius of 20km from the demolition site as directed by the Engineer, unloading, etc. of s</v>
          </cell>
        </row>
        <row r="128">
          <cell r="B128" t="str">
            <v xml:space="preserve">The unit rate shall include all materials, labour, equipment, tools and other incidental costs required to complete the works. </v>
          </cell>
        </row>
        <row r="129">
          <cell r="A129" t="str">
            <v>21.21.01</v>
          </cell>
          <cell r="B129" t="str">
            <v>Extra over "excavation" items for removal of non-concrete sewers of OD not exceeding 300mm</v>
          </cell>
          <cell r="C129" t="str">
            <v>lin. m.</v>
          </cell>
          <cell r="D129">
            <v>3.8</v>
          </cell>
          <cell r="E129">
            <v>1</v>
          </cell>
          <cell r="F129">
            <v>3.75</v>
          </cell>
          <cell r="G129" t="str">
            <v>J</v>
          </cell>
          <cell r="H129">
            <v>3</v>
          </cell>
        </row>
        <row r="130">
          <cell r="A130" t="str">
            <v>21.21.02</v>
          </cell>
          <cell r="B130" t="str">
            <v>Extra over "excavation" items for removal of non-concrete sewers of OD 350 to 600mm</v>
          </cell>
          <cell r="C130" t="str">
            <v>lin. m.</v>
          </cell>
          <cell r="D130">
            <v>5</v>
          </cell>
          <cell r="E130">
            <v>1</v>
          </cell>
          <cell r="F130">
            <v>5</v>
          </cell>
          <cell r="G130" t="str">
            <v>J</v>
          </cell>
          <cell r="H130">
            <v>4</v>
          </cell>
        </row>
        <row r="131">
          <cell r="A131" t="str">
            <v>21.21.03</v>
          </cell>
          <cell r="B131" t="str">
            <v>Extra over "excavation" items for removal of non-concrete sewers of ODdexceeding 600mm</v>
          </cell>
          <cell r="C131" t="str">
            <v>lin. m.</v>
          </cell>
          <cell r="D131">
            <v>6.3</v>
          </cell>
          <cell r="E131">
            <v>1</v>
          </cell>
          <cell r="F131">
            <v>6.25</v>
          </cell>
          <cell r="G131" t="str">
            <v>J</v>
          </cell>
          <cell r="H131">
            <v>5</v>
          </cell>
        </row>
        <row r="132">
          <cell r="A132" t="str">
            <v>21.21.04</v>
          </cell>
          <cell r="B132" t="str">
            <v>Extra over "excavation" items for removal of concrete sewers and pipe culverts of OD not exceeding 350mm</v>
          </cell>
          <cell r="C132" t="str">
            <v>lin. m.</v>
          </cell>
          <cell r="D132">
            <v>3.8</v>
          </cell>
          <cell r="E132">
            <v>1</v>
          </cell>
          <cell r="F132">
            <v>3.75</v>
          </cell>
          <cell r="G132" t="str">
            <v>J</v>
          </cell>
          <cell r="H132">
            <v>3</v>
          </cell>
        </row>
        <row r="133">
          <cell r="A133" t="str">
            <v>21.21.05</v>
          </cell>
          <cell r="B133" t="str">
            <v>Extra over "excavation" items for removal of concrete sewers and pipe culverts of OD 351 to 650 mm</v>
          </cell>
          <cell r="C133" t="str">
            <v>lin. m.</v>
          </cell>
          <cell r="D133">
            <v>5</v>
          </cell>
          <cell r="E133">
            <v>1</v>
          </cell>
          <cell r="F133">
            <v>5</v>
          </cell>
          <cell r="G133" t="str">
            <v>J</v>
          </cell>
          <cell r="H133">
            <v>4</v>
          </cell>
        </row>
        <row r="134">
          <cell r="A134" t="str">
            <v>21.21.06</v>
          </cell>
          <cell r="B134" t="str">
            <v>Extra over "excavation" items for removal of concrete sewers and pipe culverts of OD exceeding  650mm</v>
          </cell>
          <cell r="C134" t="str">
            <v>lin. m.</v>
          </cell>
          <cell r="D134">
            <v>6.3</v>
          </cell>
          <cell r="E134">
            <v>1</v>
          </cell>
          <cell r="F134">
            <v>6.25</v>
          </cell>
          <cell r="G134" t="str">
            <v>J</v>
          </cell>
          <cell r="H134">
            <v>5</v>
          </cell>
        </row>
        <row r="136">
          <cell r="A136" t="str">
            <v>21.22</v>
          </cell>
          <cell r="B136" t="str">
            <v>Extra over "excavation" items for removal and reinstatement of existing paved ditches encountered during excavation</v>
          </cell>
        </row>
        <row r="137">
          <cell r="B137" t="str">
            <v>The works shall include demolition, dismantling, removal and reinstatement of existing paved ditches of any material as well as storage at site and/or loading, handling, transport to Contractor's deposit within a radius of 20km from the execution site, un</v>
          </cell>
        </row>
        <row r="138">
          <cell r="B138" t="str">
            <v xml:space="preserve">The unit rate shall include all materials, labour, equipment, tools and other incidental costs required to complete the works. </v>
          </cell>
        </row>
        <row r="139">
          <cell r="A139" t="str">
            <v>21.22.01</v>
          </cell>
          <cell r="B139" t="str">
            <v>Removal and reinstatement of existing paved ditches, clear cross-section not exceeding 3m²</v>
          </cell>
          <cell r="C139" t="str">
            <v xml:space="preserve">lin. m </v>
          </cell>
          <cell r="D139">
            <v>125</v>
          </cell>
          <cell r="E139">
            <v>1</v>
          </cell>
          <cell r="F139">
            <v>125</v>
          </cell>
          <cell r="G139" t="str">
            <v>J</v>
          </cell>
          <cell r="H139">
            <v>100</v>
          </cell>
        </row>
        <row r="140">
          <cell r="A140" t="str">
            <v>21.22.02</v>
          </cell>
          <cell r="B140" t="str">
            <v>Removal and reinstatement of existing paved ditches, clear cross-section not exceeding 6m²</v>
          </cell>
          <cell r="C140" t="str">
            <v xml:space="preserve">lin. m </v>
          </cell>
          <cell r="D140">
            <v>250</v>
          </cell>
          <cell r="E140">
            <v>1</v>
          </cell>
          <cell r="F140">
            <v>250</v>
          </cell>
          <cell r="G140" t="str">
            <v>J</v>
          </cell>
          <cell r="H140">
            <v>200</v>
          </cell>
        </row>
        <row r="141">
          <cell r="A141" t="str">
            <v>21.23</v>
          </cell>
          <cell r="B141" t="str">
            <v>Removal and reinstatement of existing infrastructure at crossing of ditch at corner Russian Embassy / Darullaman Road (km 2+115.67)</v>
          </cell>
        </row>
        <row r="142">
          <cell r="B142" t="str">
            <v>The works shall include demolition, dismantling, removal and reinstatement of any existing infrastructure (paved ditch, bridge, etc.) at crossing of ditch at the corner Russian Embassy / Darullaman Road (km 2+115.67).</v>
          </cell>
        </row>
        <row r="143">
          <cell r="B143" t="str">
            <v>The works shall also include:</v>
          </cell>
        </row>
        <row r="144">
          <cell r="B144" t="str">
            <v xml:space="preserve">- storage at site and/or loading of any material, handling, transport to Contractor's deposit within a radius of 20km from the execution site, unloading, etc. </v>
          </cell>
        </row>
        <row r="145">
          <cell r="B145" t="str">
            <v>- temporary diversion and realignment of ditch</v>
          </cell>
        </row>
        <row r="146">
          <cell r="B146" t="str">
            <v>- supply and transport of material for reinstatement</v>
          </cell>
        </row>
        <row r="147">
          <cell r="B147" t="str">
            <v>The unit rate shall include all materials, labour, equipment, tools and other incidental costs required to complete the works including shoring and strutting to ensure the stability of existing remaining structures.</v>
          </cell>
        </row>
        <row r="148">
          <cell r="B148" t="str">
            <v xml:space="preserve">Payment shall be made per lump sum for the work completed and approved by the Engineer. </v>
          </cell>
        </row>
        <row r="149">
          <cell r="B149" t="str">
            <v>No separate payment will be made for excavation, bedding, backfilling, compaction, dewatering of holes and trenches, loading, handling, transport of any surplus or backfill material to or from a site approved by the Engineer and situated within a radius o</v>
          </cell>
        </row>
        <row r="150">
          <cell r="A150" t="str">
            <v>21.23.01</v>
          </cell>
          <cell r="B150" t="str">
            <v>Removal and reinstatement of existing infrastructure at crossing of ditch at corner Russian Embassy / Darullaman Road (km 2+115.67)</v>
          </cell>
          <cell r="C150" t="str">
            <v>lump sum</v>
          </cell>
          <cell r="D150">
            <v>1880</v>
          </cell>
          <cell r="E150">
            <v>1</v>
          </cell>
          <cell r="F150">
            <v>1875</v>
          </cell>
          <cell r="G150" t="str">
            <v>J</v>
          </cell>
          <cell r="H150">
            <v>1500</v>
          </cell>
        </row>
        <row r="152">
          <cell r="A152">
            <v>22</v>
          </cell>
          <cell r="B152" t="str">
            <v>EXCAVATION AND BACKFILL</v>
          </cell>
        </row>
        <row r="153">
          <cell r="A153" t="str">
            <v>22.01</v>
          </cell>
          <cell r="B153" t="str">
            <v>Extra over "excavation" items for excavation of topsoil</v>
          </cell>
        </row>
        <row r="154">
          <cell r="B154" t="str">
            <v>The works shall include the excavation of topsoil up to a depth of 30cm, stockpiling at site, protection and maintenance of topsoil for later reuse as directed by the Engineer, including loading, handling, transport of topsoil to a stockpile approved by t</v>
          </cell>
        </row>
        <row r="155">
          <cell r="A155" t="str">
            <v>22.01.01</v>
          </cell>
          <cell r="B155" t="str">
            <v>Extra over "excavation" items for excavation of topsoil</v>
          </cell>
          <cell r="C155" t="str">
            <v>m³</v>
          </cell>
          <cell r="D155">
            <v>1.3</v>
          </cell>
          <cell r="E155">
            <v>1</v>
          </cell>
          <cell r="F155">
            <v>1.25</v>
          </cell>
          <cell r="G155" t="str">
            <v>J</v>
          </cell>
          <cell r="H155">
            <v>1</v>
          </cell>
        </row>
        <row r="157">
          <cell r="A157" t="str">
            <v>22.02</v>
          </cell>
          <cell r="B157" t="str">
            <v>Trench excavation of subsoil</v>
          </cell>
        </row>
        <row r="158">
          <cell r="B158" t="str">
            <v xml:space="preserve">The works shall include trench excavation of subsoil (i.e. any kind of material other than topsoil, consolidated soil and rock) either by machine or hand including: </v>
          </cell>
        </row>
        <row r="159">
          <cell r="B159" t="str">
            <v xml:space="preserve">- levelling, trimming and compaction of trench bottom </v>
          </cell>
        </row>
        <row r="160">
          <cell r="B160" t="str">
            <v xml:space="preserve">- sheeting and piling of trenches </v>
          </cell>
        </row>
        <row r="161">
          <cell r="B161" t="str">
            <v>- bracing and protection of slopes</v>
          </cell>
        </row>
        <row r="162">
          <cell r="B162" t="str">
            <v xml:space="preserve">- storage at site and protection of excavated material suitable for later reuse, including loading, handling, transport alongside the trench, where required, unloading, selecting. </v>
          </cell>
        </row>
        <row r="163">
          <cell r="B163" t="str">
            <v>- transport and disposal of surplus and unsuitable material to a site approved by the Engineer and situated within a radius of 20km from the excavation site</v>
          </cell>
        </row>
        <row r="164">
          <cell r="B164" t="str">
            <v>- maintenance and reinstatement of existing services except if pay items are provided for</v>
          </cell>
        </row>
        <row r="165">
          <cell r="B165" t="str">
            <v>- temporary diversions of existing services, including their realignment, backfilling and reinstatement</v>
          </cell>
        </row>
        <row r="166">
          <cell r="B166" t="str">
            <v>- dewatering of trenches</v>
          </cell>
        </row>
        <row r="167">
          <cell r="B167" t="str">
            <v>The unit rate shall include all materials, labour, equipment, tools, and all other incidental costs required to complete the works.</v>
          </cell>
        </row>
        <row r="168">
          <cell r="B168" t="str">
            <v>Payment shall be made per cubic meter applying the following payment limits:</v>
          </cell>
        </row>
        <row r="169">
          <cell r="B169" t="str">
            <v>- width: minimum width according to the Technical Specifications and Standard Drawing STD-4.01</v>
          </cell>
        </row>
        <row r="170">
          <cell r="B170" t="str">
            <v>- length: length of trench actually excavated and approved by the Engineer</v>
          </cell>
        </row>
        <row r="171">
          <cell r="B171" t="str">
            <v>- depth: vertical distance between ground level and bottom of pipe bedding, which is equal to pipe bottom + 15cm and as approved by the Engineer</v>
          </cell>
        </row>
        <row r="172">
          <cell r="B172" t="str">
            <v>No separate payment will be made for additional excavation necessary for joints, fittings, thrust blocks, encasements, accommodation of temporary supports, bell holes and all other working space required to carry out the works, etc., which shall be deemed</v>
          </cell>
        </row>
        <row r="173">
          <cell r="A173" t="str">
            <v>22.02.01</v>
          </cell>
          <cell r="B173" t="str">
            <v>Trench excavation of subsoil to a depth not exceeding 1.75m</v>
          </cell>
          <cell r="C173" t="str">
            <v>m³</v>
          </cell>
          <cell r="D173">
            <v>10</v>
          </cell>
          <cell r="E173">
            <v>1</v>
          </cell>
          <cell r="F173">
            <v>10</v>
          </cell>
          <cell r="G173" t="str">
            <v>j</v>
          </cell>
          <cell r="H173">
            <v>8</v>
          </cell>
          <cell r="K173" t="str">
            <v>schätzung ex Cuk ex CDM</v>
          </cell>
        </row>
        <row r="174">
          <cell r="A174" t="str">
            <v>22.02.02</v>
          </cell>
          <cell r="B174" t="str">
            <v>Trench excavation of subsoil to a depth not exceeding 3.00m</v>
          </cell>
          <cell r="C174" t="str">
            <v>m³</v>
          </cell>
          <cell r="D174">
            <v>13</v>
          </cell>
          <cell r="E174">
            <v>1</v>
          </cell>
          <cell r="F174">
            <v>12.5</v>
          </cell>
          <cell r="G174" t="str">
            <v>j</v>
          </cell>
          <cell r="H174">
            <v>10</v>
          </cell>
          <cell r="K174" t="str">
            <v>schätzung ex Cuk ex CDM</v>
          </cell>
        </row>
        <row r="175">
          <cell r="A175" t="str">
            <v>22.02.03</v>
          </cell>
          <cell r="B175" t="str">
            <v>Trench excavation of subsoil to a depth not exceeding 5.00m</v>
          </cell>
          <cell r="C175" t="str">
            <v>m³</v>
          </cell>
          <cell r="D175">
            <v>15</v>
          </cell>
          <cell r="E175">
            <v>1</v>
          </cell>
          <cell r="F175">
            <v>15</v>
          </cell>
          <cell r="G175" t="str">
            <v>j</v>
          </cell>
          <cell r="H175">
            <v>12</v>
          </cell>
          <cell r="K175" t="str">
            <v>schätzung ex Cuk ex CDM</v>
          </cell>
        </row>
        <row r="176">
          <cell r="A176" t="str">
            <v>22.02.04</v>
          </cell>
          <cell r="B176" t="str">
            <v>Trench excavation of subsoil with a depth not exceeding 7.00m</v>
          </cell>
          <cell r="C176" t="str">
            <v>m³</v>
          </cell>
          <cell r="D176">
            <v>19</v>
          </cell>
          <cell r="E176">
            <v>1</v>
          </cell>
          <cell r="F176">
            <v>18.75</v>
          </cell>
          <cell r="G176" t="str">
            <v>j</v>
          </cell>
          <cell r="H176">
            <v>15</v>
          </cell>
          <cell r="K176" t="str">
            <v>schätzung ex Cuk ex CDM</v>
          </cell>
        </row>
        <row r="177">
          <cell r="A177" t="str">
            <v>22.03</v>
          </cell>
          <cell r="B177" t="str">
            <v>Extra over item "trench excavation" for excavation of rock</v>
          </cell>
        </row>
        <row r="178">
          <cell r="B178" t="str">
            <v>Extra over item "trench excavation" for excavation of rock. Payment shall be made per cubic meter. The unit rates shall include the excess cost only for excavation of rock and subsequent handling of such material, over and above that of item "trench excav</v>
          </cell>
        </row>
        <row r="179">
          <cell r="A179" t="str">
            <v>22.03.01</v>
          </cell>
          <cell r="B179" t="str">
            <v>Extra over item "trench excavation" for excavation of rock</v>
          </cell>
          <cell r="C179" t="str">
            <v>m³</v>
          </cell>
          <cell r="D179">
            <v>82</v>
          </cell>
          <cell r="E179">
            <v>1</v>
          </cell>
          <cell r="F179">
            <v>81.25</v>
          </cell>
          <cell r="G179" t="str">
            <v>j</v>
          </cell>
          <cell r="H179">
            <v>65</v>
          </cell>
          <cell r="K179" t="str">
            <v>schätzung ex Cuk ex CDM</v>
          </cell>
        </row>
        <row r="180">
          <cell r="A180" t="str">
            <v>22.05</v>
          </cell>
          <cell r="B180" t="str">
            <v>Bulk excavation of subsoil</v>
          </cell>
        </row>
        <row r="181">
          <cell r="B181" t="str">
            <v>The work shall include the bulk excavation of subsoil (i.e. any kind of material other than topsoil, consolidated soil and rock) for structures, roads, parking areas, etc. by machine or hand including:</v>
          </cell>
        </row>
        <row r="182">
          <cell r="B182" t="str">
            <v xml:space="preserve">- levelling, trimming and compaction of excavation pit bottom </v>
          </cell>
        </row>
        <row r="183">
          <cell r="B183" t="str">
            <v>- sheeting and piling of pit</v>
          </cell>
        </row>
        <row r="184">
          <cell r="B184" t="str">
            <v>- bracing and protection of slopes</v>
          </cell>
        </row>
        <row r="185">
          <cell r="B185" t="str">
            <v xml:space="preserve">- storage at site and protection of excavated material suitable for later reuse, including loading, handling, transport to a storage site approved by the Engineer and situated within a radius of 5km from the excavation site, unloading, etc. </v>
          </cell>
        </row>
        <row r="186">
          <cell r="B186" t="str">
            <v>- transport and disposal of surplus and unsuitable material to a site approved by the Engineer and situated within a radius of 20km from the excavation site</v>
          </cell>
        </row>
        <row r="187">
          <cell r="B187" t="str">
            <v>- dewatering of excavation</v>
          </cell>
        </row>
        <row r="188">
          <cell r="B188" t="str">
            <v>The unit rate shall include all materials, labour, equipment, tools, and all other incidental costs required to complete the works.</v>
          </cell>
        </row>
        <row r="189">
          <cell r="B189" t="str">
            <v>Payment shall be made per cubic meter based on the dimensions shown on the Drawings or as specified, carried out, verified and approved by the Engineer.</v>
          </cell>
        </row>
        <row r="190">
          <cell r="A190" t="str">
            <v>22.05.01</v>
          </cell>
          <cell r="B190" t="str">
            <v>Bulk excavation of subsoil</v>
          </cell>
          <cell r="C190" t="str">
            <v>m³</v>
          </cell>
          <cell r="D190">
            <v>3.8</v>
          </cell>
          <cell r="E190">
            <v>1</v>
          </cell>
          <cell r="F190">
            <v>3.75</v>
          </cell>
          <cell r="G190" t="str">
            <v>j</v>
          </cell>
          <cell r="H190">
            <v>3</v>
          </cell>
          <cell r="K190" t="str">
            <v>schätzung ex Cuk ex CDM</v>
          </cell>
        </row>
        <row r="191">
          <cell r="A191" t="str">
            <v>22.06</v>
          </cell>
          <cell r="B191" t="str">
            <v>Extra over item "bulk excavation" for excavation of rock</v>
          </cell>
        </row>
        <row r="192">
          <cell r="B192" t="str">
            <v>Extra over item "bulk excavation" for excavation of rock. The unit rates shall include the excess cost only for excavation of rock and subsequent handling of such material, over and above that of item "mass excavation".</v>
          </cell>
        </row>
        <row r="193">
          <cell r="A193" t="str">
            <v>22.06.01</v>
          </cell>
          <cell r="B193" t="str">
            <v>Extra over item "bulk excavation" for excavation of rock</v>
          </cell>
          <cell r="C193" t="str">
            <v>m³</v>
          </cell>
          <cell r="D193">
            <v>63</v>
          </cell>
          <cell r="E193">
            <v>1</v>
          </cell>
          <cell r="F193">
            <v>62.5</v>
          </cell>
          <cell r="G193" t="str">
            <v>j</v>
          </cell>
          <cell r="H193">
            <v>50</v>
          </cell>
          <cell r="K193" t="str">
            <v>schätzung ex Cuk ex CDM</v>
          </cell>
        </row>
        <row r="194">
          <cell r="A194" t="str">
            <v>22.07</v>
          </cell>
          <cell r="B194" t="str">
            <v>Trial pit excavation and sounding trenches</v>
          </cell>
        </row>
        <row r="195">
          <cell r="B195" t="str">
            <v xml:space="preserve">The work shall include excavation of trial pits and sounding trenches by hand or using suitable plant and equipment as directed by the Engineer including: </v>
          </cell>
        </row>
        <row r="196">
          <cell r="B196" t="str">
            <v xml:space="preserve">- sheeting and piling of pits or trenches </v>
          </cell>
        </row>
        <row r="197">
          <cell r="B197" t="str">
            <v>- bracing and protection of slopes</v>
          </cell>
        </row>
        <row r="198">
          <cell r="B198" t="str">
            <v xml:space="preserve">- storage at site and protection of excavated material suitable for later reuse, including loading, handling, transport to a storage site approved by the Engineer and situated within a radius of 5km from the excavation site, unloading, etc. </v>
          </cell>
        </row>
        <row r="199">
          <cell r="B199" t="str">
            <v>- transport and disposal of surplus and unsuitable material to a site approved by the Engineer and situated within a radius of 20km from the excavation site</v>
          </cell>
        </row>
        <row r="200">
          <cell r="B200" t="str">
            <v>- dewatering of excavation</v>
          </cell>
        </row>
        <row r="201">
          <cell r="B201" t="str">
            <v>- maintenance and reinstatement of existing services</v>
          </cell>
        </row>
        <row r="202">
          <cell r="B202" t="str">
            <v>- temporary diversions of existing services, including their realignment, backfilling and reinstatement</v>
          </cell>
        </row>
        <row r="203">
          <cell r="B203" t="str">
            <v>- backfilling of excavation and compaction of backfill material</v>
          </cell>
        </row>
        <row r="204">
          <cell r="B204" t="str">
            <v>The unit rate shall include all materials, labour, equipment, tools, and all other incidental costs required to complete the works.</v>
          </cell>
        </row>
        <row r="205">
          <cell r="B205" t="str">
            <v>Payment for trial pits shall be made per pit actually excavated according to the dimensions stated below and approved by the Engineer. Payment for sounding trenches shall be made per linear meter based on the measurement of the length of trench actually e</v>
          </cell>
        </row>
        <row r="206">
          <cell r="A206" t="str">
            <v>22.07.01</v>
          </cell>
          <cell r="B206" t="str">
            <v>Trial pit excavation to a depth not exceeding 1.50 m; cross-section of 1.0m x 1.0m</v>
          </cell>
          <cell r="C206" t="str">
            <v>pce.</v>
          </cell>
          <cell r="D206">
            <v>13</v>
          </cell>
          <cell r="E206">
            <v>1</v>
          </cell>
          <cell r="F206">
            <v>12.5</v>
          </cell>
          <cell r="G206" t="str">
            <v>j</v>
          </cell>
          <cell r="H206">
            <v>10</v>
          </cell>
        </row>
        <row r="207">
          <cell r="A207" t="str">
            <v>22.07.02</v>
          </cell>
          <cell r="B207" t="str">
            <v>Trial pit excavation to a depht not exceeding 3.0m; cross-section of 1.5m x 1.5m</v>
          </cell>
          <cell r="C207" t="str">
            <v>pce.</v>
          </cell>
          <cell r="D207">
            <v>19</v>
          </cell>
          <cell r="E207">
            <v>1</v>
          </cell>
          <cell r="F207">
            <v>18.75</v>
          </cell>
          <cell r="G207" t="str">
            <v>j</v>
          </cell>
          <cell r="H207">
            <v>15</v>
          </cell>
        </row>
        <row r="208">
          <cell r="A208" t="str">
            <v>22.07.03</v>
          </cell>
          <cell r="B208" t="str">
            <v>Trial pit excavation with a depth not exceeding 5.0 m; cross-section of 2.0m x 2.0m</v>
          </cell>
          <cell r="C208" t="str">
            <v>pce.</v>
          </cell>
          <cell r="D208">
            <v>25</v>
          </cell>
          <cell r="E208">
            <v>1</v>
          </cell>
          <cell r="F208">
            <v>25</v>
          </cell>
          <cell r="G208" t="str">
            <v>j</v>
          </cell>
          <cell r="H208">
            <v>20</v>
          </cell>
        </row>
        <row r="209">
          <cell r="A209" t="str">
            <v>22.07.04</v>
          </cell>
          <cell r="B209" t="str">
            <v>Sounding trench excavation to a depth of 1.50 m and with a width of 0.6m</v>
          </cell>
          <cell r="C209" t="str">
            <v>lin. m.</v>
          </cell>
          <cell r="D209">
            <v>7.5</v>
          </cell>
          <cell r="E209">
            <v>1</v>
          </cell>
          <cell r="F209">
            <v>7.5</v>
          </cell>
          <cell r="G209" t="str">
            <v>j</v>
          </cell>
          <cell r="H209">
            <v>6</v>
          </cell>
        </row>
        <row r="210">
          <cell r="A210" t="str">
            <v>22.07.05</v>
          </cell>
          <cell r="B210" t="str">
            <v>Sounding trench excavation to a depth of 2.50 m and with a width of 1.5m</v>
          </cell>
          <cell r="C210" t="str">
            <v>lin. m.</v>
          </cell>
          <cell r="D210">
            <v>15</v>
          </cell>
          <cell r="E210">
            <v>1</v>
          </cell>
          <cell r="F210">
            <v>15</v>
          </cell>
          <cell r="G210" t="str">
            <v>j</v>
          </cell>
          <cell r="H210">
            <v>12</v>
          </cell>
        </row>
        <row r="211">
          <cell r="A211" t="str">
            <v>22.07.06</v>
          </cell>
          <cell r="B211" t="str">
            <v>Sounding trench excavation to a depth of 5.0 m and with a width of 2.0m</v>
          </cell>
          <cell r="C211" t="str">
            <v>lin. m.</v>
          </cell>
          <cell r="D211">
            <v>50</v>
          </cell>
          <cell r="E211">
            <v>1</v>
          </cell>
          <cell r="F211">
            <v>50</v>
          </cell>
          <cell r="G211" t="str">
            <v>j</v>
          </cell>
          <cell r="H211">
            <v>40</v>
          </cell>
        </row>
        <row r="212">
          <cell r="A212" t="str">
            <v>22.08</v>
          </cell>
          <cell r="B212" t="str">
            <v>Transport of material to a site exceeding the distances included in the unit rates of relevant items</v>
          </cell>
        </row>
        <row r="213">
          <cell r="B213" t="str">
            <v>Transport of material to a site approved by the Engineer and exceeding the distances included in the unit rates of relevant items. Payment shall be made per cubic meter and additional kilometer. The volume shall be based on the measurement of container vo</v>
          </cell>
        </row>
        <row r="214">
          <cell r="A214" t="str">
            <v>22.08.01</v>
          </cell>
          <cell r="B214" t="str">
            <v>Transport of material to a site exceeding the distance included in the unit rate of the relevant item</v>
          </cell>
          <cell r="C214" t="str">
            <v>m³ x km</v>
          </cell>
          <cell r="D214">
            <v>0.38</v>
          </cell>
          <cell r="E214">
            <v>1</v>
          </cell>
          <cell r="F214">
            <v>0.38</v>
          </cell>
          <cell r="G214" t="str">
            <v>j</v>
          </cell>
          <cell r="H214">
            <v>0.3</v>
          </cell>
        </row>
        <row r="215">
          <cell r="A215" t="str">
            <v>22.10</v>
          </cell>
          <cell r="B215" t="str">
            <v>Backfilling of trenches with selected excavated material</v>
          </cell>
        </row>
        <row r="216">
          <cell r="B216" t="str">
            <v>The works shall include:</v>
          </cell>
        </row>
        <row r="217">
          <cell r="B217" t="str">
            <v xml:space="preserve">- placing and compaction of pipe bedding with selected excavated material </v>
          </cell>
        </row>
        <row r="218">
          <cell r="B218" t="str">
            <v xml:space="preserve">- placing and compaction of side and initial backfill with selected excavated material </v>
          </cell>
        </row>
        <row r="219">
          <cell r="B219" t="str">
            <v>- placing and compaction of main backfill with selected excavated material</v>
          </cell>
        </row>
        <row r="220">
          <cell r="B220" t="str">
            <v>Backfilling of trenches shall be carried out by hand or by plant and equipment in accordance with EN1610, Technical Specifications, Standard Drawing STD-4.01 and as directed by the Engineer and shall also include loading, handling, transport along the tre</v>
          </cell>
        </row>
        <row r="221">
          <cell r="B221" t="str">
            <v>The unit rates shall include all materials, labour, equipment, tools, and all other incidental costs required to complete the works.</v>
          </cell>
        </row>
        <row r="222">
          <cell r="B222" t="str">
            <v>Payment for pipe bedding, side and initial backfill and main backfill shall be made per cubic meter applying the following payment limits:</v>
          </cell>
        </row>
        <row r="223">
          <cell r="B223" t="str">
            <v>- width: minimum width according to the Technical Specifications and Standard Drawing STD-4.01</v>
          </cell>
        </row>
        <row r="224">
          <cell r="B224" t="str">
            <v>- Length: useful pipe length laid and approved by the Engineer</v>
          </cell>
        </row>
        <row r="225">
          <cell r="B225" t="str">
            <v>- depth of pipe bedding: depth according to Standard Drawing STD-4.01</v>
          </cell>
        </row>
        <row r="226">
          <cell r="B226" t="str">
            <v>- depth of side and initial backfill: depth according to Standard Drawing STD-4.01</v>
          </cell>
        </row>
        <row r="227">
          <cell r="B227" t="str">
            <v>- depth of main backfill: vertical distance between top of initial backfill and ground level as approved by the Engineer.</v>
          </cell>
        </row>
        <row r="228">
          <cell r="B228" t="str">
            <v>No separate payment shall be made for additional backfilling necessary for joints, fittings, thrust blocks, accommodation of temporary supports, bell holes and all other working space required to carry out the works, etc., which shall be deemed to have be</v>
          </cell>
        </row>
        <row r="229">
          <cell r="A229" t="str">
            <v>22.10.01</v>
          </cell>
          <cell r="B229" t="str">
            <v>Pipe bedding with selected excavated material</v>
          </cell>
          <cell r="C229" t="str">
            <v>m³</v>
          </cell>
          <cell r="D229">
            <v>10</v>
          </cell>
          <cell r="E229">
            <v>1</v>
          </cell>
          <cell r="F229">
            <v>10</v>
          </cell>
          <cell r="G229" t="str">
            <v>j</v>
          </cell>
          <cell r="H229">
            <v>8</v>
          </cell>
        </row>
        <row r="230">
          <cell r="A230" t="str">
            <v>22.10.02</v>
          </cell>
          <cell r="B230" t="str">
            <v>Side and initial backfill with selected excavated material</v>
          </cell>
          <cell r="C230" t="str">
            <v>m³</v>
          </cell>
          <cell r="D230">
            <v>10</v>
          </cell>
          <cell r="E230">
            <v>1</v>
          </cell>
          <cell r="F230">
            <v>10</v>
          </cell>
          <cell r="G230" t="str">
            <v>j</v>
          </cell>
          <cell r="H230">
            <v>8</v>
          </cell>
        </row>
        <row r="231">
          <cell r="A231" t="str">
            <v>22.10.03</v>
          </cell>
          <cell r="B231" t="str">
            <v>Main backfill with selected excavated material</v>
          </cell>
          <cell r="C231" t="str">
            <v>m³</v>
          </cell>
          <cell r="D231">
            <v>8.8000000000000007</v>
          </cell>
          <cell r="E231">
            <v>1</v>
          </cell>
          <cell r="F231">
            <v>8.75</v>
          </cell>
          <cell r="G231" t="str">
            <v>j</v>
          </cell>
          <cell r="H231">
            <v>7</v>
          </cell>
        </row>
        <row r="232">
          <cell r="A232" t="str">
            <v>22.11</v>
          </cell>
          <cell r="B232" t="str">
            <v>Backfilling of trenches with imported material</v>
          </cell>
          <cell r="F232" t="str">
            <v>per cu.m</v>
          </cell>
          <cell r="H232">
            <v>20</v>
          </cell>
        </row>
        <row r="233">
          <cell r="B233" t="str">
            <v>The works shall be as described under item 22.10, but executed with imported material from a source approved by the Engineer, including loading, handling, transport of material from a site within a radius of 20km from the backfilling site, unloading, etc.</v>
          </cell>
        </row>
        <row r="234">
          <cell r="B234" t="str">
            <v>The unit rate shall include all materials, labour, equipment, tools and other incidental costs required to complete the works. Payment shall be made as described under item 22.10.</v>
          </cell>
        </row>
        <row r="235">
          <cell r="A235" t="str">
            <v>22.11.01</v>
          </cell>
          <cell r="B235" t="str">
            <v>Pipe bedding with imported material</v>
          </cell>
          <cell r="C235" t="str">
            <v>m³</v>
          </cell>
          <cell r="D235">
            <v>35</v>
          </cell>
          <cell r="E235">
            <v>1</v>
          </cell>
          <cell r="F235">
            <v>35</v>
          </cell>
          <cell r="G235" t="str">
            <v>j</v>
          </cell>
          <cell r="H235">
            <v>28</v>
          </cell>
        </row>
        <row r="236">
          <cell r="A236" t="str">
            <v>22.11.02</v>
          </cell>
          <cell r="B236" t="str">
            <v>Initial backfill with imported fill material</v>
          </cell>
          <cell r="C236" t="str">
            <v>m³</v>
          </cell>
          <cell r="D236">
            <v>35</v>
          </cell>
          <cell r="E236">
            <v>1</v>
          </cell>
          <cell r="F236">
            <v>35</v>
          </cell>
          <cell r="G236" t="str">
            <v>j</v>
          </cell>
          <cell r="H236">
            <v>28</v>
          </cell>
        </row>
        <row r="237">
          <cell r="A237" t="str">
            <v>22.11.03</v>
          </cell>
          <cell r="B237" t="str">
            <v>Main backfill with imported material</v>
          </cell>
          <cell r="C237" t="str">
            <v>m³</v>
          </cell>
          <cell r="D237">
            <v>34</v>
          </cell>
          <cell r="E237">
            <v>1</v>
          </cell>
          <cell r="F237">
            <v>33.75</v>
          </cell>
          <cell r="G237" t="str">
            <v>j</v>
          </cell>
          <cell r="H237">
            <v>27</v>
          </cell>
        </row>
        <row r="238">
          <cell r="A238" t="str">
            <v>22.12</v>
          </cell>
          <cell r="B238" t="str">
            <v>Extra over item 22.10.03 for execution of main backfill of trenches with cemented soil</v>
          </cell>
        </row>
        <row r="239">
          <cell r="B239" t="str">
            <v>The works shall be as described under item 22.10 for main backfilling, but with cemented soil (3%), including the supply of cement and the mixing with soil. The unit rate shall include all materials, labour, equipment, tools and other incidental costs req</v>
          </cell>
        </row>
        <row r="240">
          <cell r="A240" t="str">
            <v>22.12.01</v>
          </cell>
          <cell r="B240" t="str">
            <v>Extra over item 22.10.03 for main backfill with cemented soil (3%)</v>
          </cell>
          <cell r="C240" t="str">
            <v>m³</v>
          </cell>
          <cell r="D240">
            <v>8.3000000000000007</v>
          </cell>
          <cell r="E240">
            <v>1</v>
          </cell>
          <cell r="F240">
            <v>8.25</v>
          </cell>
          <cell r="G240" t="str">
            <v>j</v>
          </cell>
          <cell r="H240">
            <v>6.6</v>
          </cell>
          <cell r="K240">
            <v>0.03</v>
          </cell>
          <cell r="L240" t="str">
            <v>at USD/ton</v>
          </cell>
          <cell r="M240">
            <v>110</v>
          </cell>
        </row>
        <row r="241">
          <cell r="A241" t="str">
            <v>22.13</v>
          </cell>
          <cell r="B241" t="str">
            <v>Extra over item 22.10 for backfilling of trenches with concrete C12/15</v>
          </cell>
        </row>
        <row r="242">
          <cell r="B242" t="str">
            <v>The works shall include supply and placement of concrete C12/15 for encasement of pipes in trenches in accordance with the Technical Specifications or as directed by the Engineer. The unit rate shall include all material, labour, equipment, tools, formwor</v>
          </cell>
        </row>
        <row r="243">
          <cell r="B243" t="str">
            <v>- width: minimum width according to the Technical Specifications and Standard Drawing STD-4.01</v>
          </cell>
        </row>
        <row r="244">
          <cell r="B244" t="str">
            <v>- Length: length of pipe actually encased with concrete and approved by the Engineer</v>
          </cell>
        </row>
        <row r="245">
          <cell r="B245" t="str">
            <v>- depth: vertical distance between trench bottom and the top of encasement as approved by the Engineer</v>
          </cell>
        </row>
        <row r="246">
          <cell r="A246" t="str">
            <v>22.13.01</v>
          </cell>
          <cell r="B246" t="str">
            <v>Extra over item 22.10 for backfilling of trenches with concrete C12/15</v>
          </cell>
          <cell r="C246" t="str">
            <v>m³</v>
          </cell>
          <cell r="D246">
            <v>125</v>
          </cell>
          <cell r="E246">
            <v>1</v>
          </cell>
          <cell r="F246">
            <v>125</v>
          </cell>
          <cell r="G246" t="str">
            <v>j</v>
          </cell>
          <cell r="H246">
            <v>100</v>
          </cell>
        </row>
        <row r="247">
          <cell r="A247" t="str">
            <v>22.14</v>
          </cell>
          <cell r="B247" t="str">
            <v>Bulk backfilling with excavated material</v>
          </cell>
        </row>
        <row r="248">
          <cell r="B248" t="str">
            <v>The works shall include:</v>
          </cell>
        </row>
        <row r="249">
          <cell r="B249" t="str">
            <v>- placing and compaction of bulk backfill for depressions, excavated pits for structures, etc. with excavated material in accordance with the Technical Specifications, Drawings and as directed by the Engineer, including loading, handling, transport from a</v>
          </cell>
        </row>
        <row r="250">
          <cell r="B250" t="str">
            <v>The unit rate shall include all materials, labour, equipment, tools, and all other incidental costs required to complete the works.</v>
          </cell>
        </row>
        <row r="251">
          <cell r="B251" t="str">
            <v xml:space="preserve">Payment shall be made per cubic meter based on the dimensions shown on the Drawings or as executed, verified and approved by the Engineer. </v>
          </cell>
        </row>
        <row r="252">
          <cell r="A252" t="str">
            <v>22.14.01</v>
          </cell>
          <cell r="B252" t="str">
            <v>Bulk backfilling with excavated material</v>
          </cell>
          <cell r="C252" t="str">
            <v>m³</v>
          </cell>
          <cell r="D252">
            <v>8.8000000000000007</v>
          </cell>
          <cell r="E252">
            <v>1</v>
          </cell>
          <cell r="F252">
            <v>8.75</v>
          </cell>
          <cell r="G252" t="str">
            <v>j</v>
          </cell>
          <cell r="H252">
            <v>7</v>
          </cell>
        </row>
        <row r="253">
          <cell r="A253" t="str">
            <v>22.15</v>
          </cell>
          <cell r="B253" t="str">
            <v>Bulk backfilling with imported material</v>
          </cell>
        </row>
        <row r="254">
          <cell r="B254" t="str">
            <v>The works shall be as described under item 22.14, but executed with imported material from a source approved by the Engineer, including loading, handling, transport of material from a site within a radius of 20km from the backfilling site, unloading, etc.</v>
          </cell>
        </row>
        <row r="255">
          <cell r="B255" t="str">
            <v>The unit rate shall include all materials, labour, equipment, tools, and all other incidental costs required to complete the works.</v>
          </cell>
        </row>
        <row r="256">
          <cell r="A256" t="str">
            <v>22.15.01</v>
          </cell>
          <cell r="B256" t="str">
            <v>Bulk backfilling with imported material</v>
          </cell>
          <cell r="C256" t="str">
            <v>m³</v>
          </cell>
          <cell r="D256">
            <v>8.8000000000000007</v>
          </cell>
          <cell r="E256">
            <v>1</v>
          </cell>
          <cell r="F256">
            <v>8.75</v>
          </cell>
          <cell r="G256" t="str">
            <v>j</v>
          </cell>
          <cell r="H256">
            <v>7</v>
          </cell>
        </row>
        <row r="257">
          <cell r="A257" t="str">
            <v>22.20</v>
          </cell>
          <cell r="B257" t="str">
            <v>Supply of material from a site exceeding the distances included in the unit rates of relevant items</v>
          </cell>
        </row>
        <row r="258">
          <cell r="B258" t="str">
            <v>Supply of material from a site approved by the Engineer and exceeding the distances included in the unit rates of relevant items. Payment shall be made per cubic meter and additional kilometer. The volume shall be based on the measurement of container vol</v>
          </cell>
        </row>
        <row r="259">
          <cell r="A259" t="str">
            <v>22.20.01</v>
          </cell>
          <cell r="B259" t="str">
            <v>Supply of material from a site exceeding the distance included in the unit rate of the relevant item</v>
          </cell>
          <cell r="C259" t="str">
            <v>m³ x km</v>
          </cell>
          <cell r="D259">
            <v>0.38</v>
          </cell>
          <cell r="E259">
            <v>1</v>
          </cell>
          <cell r="F259">
            <v>0.38</v>
          </cell>
          <cell r="G259" t="str">
            <v>j</v>
          </cell>
          <cell r="H259">
            <v>0.3</v>
          </cell>
        </row>
        <row r="260">
          <cell r="A260">
            <v>23</v>
          </cell>
          <cell r="B260" t="str">
            <v>LANDSCAPING WORKS</v>
          </cell>
        </row>
        <row r="261">
          <cell r="A261" t="str">
            <v>23.01</v>
          </cell>
          <cell r="B261" t="str">
            <v xml:space="preserve">Extra over "backfill" items for placing of topsoil with stockpiled material </v>
          </cell>
        </row>
        <row r="262">
          <cell r="B262" t="str">
            <v xml:space="preserve">The works shall include the application of topsoil from stockpile up to a depth of 30cm, including spreading, compaction, grading, loading, handling, transport from a stockpile within a radius of 5km from the execution site, unloading, maintenance, etc. </v>
          </cell>
        </row>
        <row r="263">
          <cell r="B263" t="str">
            <v>The unit rate shall include all materials, labour, equipment, tools, and all other incidental costs required to complete the works. Payment shall be made per cubic meter based on the measurement of the volume of topsoil actually placed and approved by the</v>
          </cell>
        </row>
        <row r="264">
          <cell r="A264" t="str">
            <v>23.01.01</v>
          </cell>
          <cell r="B264" t="str">
            <v>Extra over "backfill" items for placing of topsoil with stockpiled material</v>
          </cell>
          <cell r="C264" t="str">
            <v>m³</v>
          </cell>
          <cell r="D264">
            <v>2.5</v>
          </cell>
          <cell r="E264">
            <v>1</v>
          </cell>
          <cell r="F264">
            <v>2.5</v>
          </cell>
          <cell r="G264" t="str">
            <v>j</v>
          </cell>
          <cell r="H264">
            <v>2</v>
          </cell>
        </row>
        <row r="265">
          <cell r="A265" t="str">
            <v>23.02</v>
          </cell>
          <cell r="B265" t="str">
            <v>Extra over "backfill" items for placing of imported topsoil</v>
          </cell>
        </row>
        <row r="266">
          <cell r="B266" t="str">
            <v xml:space="preserve">The works shall be as described under item 23.01, but with imported material from a source approved by the Engineer, including loading, handling, transport from a site within a radius of 20km from the execution site, unloading, etc. </v>
          </cell>
        </row>
        <row r="267">
          <cell r="B267" t="str">
            <v>The unit rate shall include all materials, labour, equipment, tools and other incidental costs required to complete the works. Payment shall be made as described under item 23.01.</v>
          </cell>
        </row>
        <row r="268">
          <cell r="A268" t="str">
            <v>23.02.01</v>
          </cell>
          <cell r="B268" t="str">
            <v>Extra over "backfill" items for placing of imported topsoil</v>
          </cell>
          <cell r="C268" t="str">
            <v>m³</v>
          </cell>
          <cell r="D268">
            <v>25</v>
          </cell>
          <cell r="E268">
            <v>1</v>
          </cell>
          <cell r="F268">
            <v>25</v>
          </cell>
          <cell r="G268" t="str">
            <v>j</v>
          </cell>
          <cell r="H268">
            <v>20</v>
          </cell>
        </row>
        <row r="269">
          <cell r="A269" t="str">
            <v>23.03</v>
          </cell>
          <cell r="B269" t="str">
            <v>Temporary breaking up of lawns and flower beds and their permanent reinstatement</v>
          </cell>
        </row>
        <row r="270">
          <cell r="B270" t="str">
            <v>The works shall include excavation, removal of lawns and flower beds including plant-life, their safe storage, replanting, maintenance, watering, etc. as well as removal and reinstatement of curbstones, including loading, handling, transport to and from a</v>
          </cell>
        </row>
        <row r="271">
          <cell r="A271" t="str">
            <v>23.03.01</v>
          </cell>
          <cell r="B271" t="str">
            <v>Breaking up of lawns and their permanent reinstatement</v>
          </cell>
          <cell r="C271" t="str">
            <v>m²</v>
          </cell>
          <cell r="D271">
            <v>32</v>
          </cell>
          <cell r="E271">
            <v>1</v>
          </cell>
          <cell r="F271">
            <v>31.25</v>
          </cell>
          <cell r="G271" t="str">
            <v>j</v>
          </cell>
          <cell r="H271">
            <v>25</v>
          </cell>
        </row>
        <row r="272">
          <cell r="A272" t="str">
            <v>23.03.02</v>
          </cell>
          <cell r="B272" t="str">
            <v>Breaking up of flower beds and their permanent reinstatement</v>
          </cell>
          <cell r="C272" t="str">
            <v>m²</v>
          </cell>
          <cell r="D272">
            <v>32</v>
          </cell>
          <cell r="E272">
            <v>1</v>
          </cell>
          <cell r="F272">
            <v>31.25</v>
          </cell>
          <cell r="G272" t="str">
            <v>j</v>
          </cell>
          <cell r="H272">
            <v>25</v>
          </cell>
        </row>
        <row r="273">
          <cell r="A273" t="str">
            <v>23.04</v>
          </cell>
          <cell r="B273" t="str">
            <v>Removal, safe storage and replanting of hedges</v>
          </cell>
        </row>
        <row r="274">
          <cell r="B274" t="str">
            <v>The works shall include excavation, removal of hedges, temporary fencing, if directed by the Engineer, safe storage, replanting, maintenance, watering, including loading, handling, transport to and from a stockpile within a radius of 5km, unloading etc. T</v>
          </cell>
        </row>
        <row r="275">
          <cell r="A275" t="str">
            <v>23.04.01</v>
          </cell>
          <cell r="B275" t="str">
            <v>Removal, safe storage and replanting of hedges</v>
          </cell>
          <cell r="C275" t="str">
            <v>lin. m.</v>
          </cell>
          <cell r="D275">
            <v>6.3</v>
          </cell>
          <cell r="E275">
            <v>1</v>
          </cell>
          <cell r="F275">
            <v>6.25</v>
          </cell>
          <cell r="G275" t="str">
            <v>j</v>
          </cell>
          <cell r="H275">
            <v>5</v>
          </cell>
        </row>
        <row r="276">
          <cell r="A276">
            <v>24</v>
          </cell>
          <cell r="B276" t="str">
            <v xml:space="preserve">PAVEMENT WORKS </v>
          </cell>
        </row>
        <row r="277">
          <cell r="A277" t="str">
            <v>24.01</v>
          </cell>
          <cell r="B277" t="str">
            <v>Extra over "backfill" items for construction/reconstruction of asphalt concrete pavement</v>
          </cell>
        </row>
        <row r="278">
          <cell r="B278" t="str">
            <v>The works shall include the construction/reconstruction of  asphalt concrete pavement in accordance with Technical Specification, Drawings and as directed by the Engineer, including:</v>
          </cell>
        </row>
        <row r="279">
          <cell r="B279" t="str">
            <v>- grading and compaction of subgrade</v>
          </cell>
        </row>
        <row r="280">
          <cell r="B280" t="str">
            <v>- supply, placing and compaction of granular sub-base with well graded gravel of size 5/31.5 and of thickness 20cm</v>
          </cell>
        </row>
        <row r="281">
          <cell r="B281" t="str">
            <v>- supply, placing and compaction of granular road base with well graded gravel of size 2/21 and of thickness 20cm</v>
          </cell>
        </row>
        <row r="282">
          <cell r="B282" t="str">
            <v>- spraying of prime coat MC 70 at a rate of 1.5-2 kg/m² on top of the granular road base course</v>
          </cell>
        </row>
        <row r="283">
          <cell r="B283" t="str">
            <v>- filling of joints at cuts of existing asphalt with hot bitumen</v>
          </cell>
        </row>
        <row r="284">
          <cell r="B284" t="str">
            <v>- supply, placing and compaction of asphalt concrete base course of varying thicknesses in accordance to existing road construction</v>
          </cell>
        </row>
        <row r="285">
          <cell r="B285" t="str">
            <v>- supply, placing and compaction of asphalt concrete wearing course of thickness 50mm including tack coat</v>
          </cell>
        </row>
        <row r="286">
          <cell r="B286" t="str">
            <v>- loading, handling, transport of material, unloading, etc.</v>
          </cell>
        </row>
        <row r="287">
          <cell r="B287" t="str">
            <v>The unit rates shall include all materials, labour, equipment, tools, and all other incidental costs required to complete the works. Payment shall be made per square meter based on the measurement of the area of asphalt concrete pavement actually executed</v>
          </cell>
        </row>
        <row r="288">
          <cell r="A288" t="str">
            <v>24.01.01</v>
          </cell>
          <cell r="B288" t="str">
            <v>Extra over "backfill" items for construction/reconstruction of  asphalt concrete pavement consisting of base course of thickness 50mm, but without wearing course</v>
          </cell>
          <cell r="C288" t="str">
            <v>m²</v>
          </cell>
          <cell r="D288">
            <v>32</v>
          </cell>
          <cell r="E288">
            <v>1</v>
          </cell>
          <cell r="F288">
            <v>31.25</v>
          </cell>
          <cell r="G288" t="str">
            <v>j</v>
          </cell>
          <cell r="H288">
            <v>25</v>
          </cell>
          <cell r="K288" t="str">
            <v>schätzung ex Cuk ex CDM</v>
          </cell>
        </row>
        <row r="289">
          <cell r="A289" t="str">
            <v>24.01.02</v>
          </cell>
          <cell r="B289" t="str">
            <v>Extra over "backfill" items for construction/reconstruction of  asphalt concrete pavement consisting of base course of thickness 50mm to 70mm &amp; wearing course of thickness 50mm</v>
          </cell>
          <cell r="C289" t="str">
            <v>m²</v>
          </cell>
          <cell r="D289">
            <v>38</v>
          </cell>
          <cell r="E289">
            <v>1</v>
          </cell>
          <cell r="F289">
            <v>37.5</v>
          </cell>
          <cell r="G289" t="str">
            <v>j</v>
          </cell>
          <cell r="H289">
            <v>30</v>
          </cell>
          <cell r="K289" t="str">
            <v>schätzung ex Cuk ex CDM</v>
          </cell>
        </row>
        <row r="290">
          <cell r="A290" t="str">
            <v>24.01.03</v>
          </cell>
          <cell r="B290" t="str">
            <v>Extra over "backfill" items for construction/reconstruction of asphalt concrete pavement consisting of base course of thickness &gt; 70 mm and ≤ 90 mm &amp; wearing course of thickness 50mm</v>
          </cell>
          <cell r="C290" t="str">
            <v>m²</v>
          </cell>
          <cell r="D290">
            <v>75</v>
          </cell>
          <cell r="E290">
            <v>1</v>
          </cell>
          <cell r="F290">
            <v>75</v>
          </cell>
          <cell r="G290" t="str">
            <v>j</v>
          </cell>
          <cell r="H290">
            <v>60</v>
          </cell>
          <cell r="K290" t="str">
            <v>schätzung ex Cuk ex CDM</v>
          </cell>
        </row>
        <row r="291">
          <cell r="A291" t="str">
            <v>24.01.04</v>
          </cell>
          <cell r="B291" t="str">
            <v>Extra over "backfill" items for construction/reconstruction of asphalt concrete pavement consisting of base course of thickness &gt; 90mm and ≤ 110mm &amp; wearing course of thickness 50mm</v>
          </cell>
          <cell r="C291" t="str">
            <v>m²</v>
          </cell>
          <cell r="D291">
            <v>100</v>
          </cell>
          <cell r="E291">
            <v>1</v>
          </cell>
          <cell r="F291">
            <v>100</v>
          </cell>
          <cell r="G291" t="str">
            <v>j</v>
          </cell>
          <cell r="H291">
            <v>80</v>
          </cell>
          <cell r="K291" t="str">
            <v>schätzung ex Cuk ex CDM</v>
          </cell>
        </row>
        <row r="292">
          <cell r="A292" t="str">
            <v>24.02</v>
          </cell>
          <cell r="B292" t="str">
            <v>Extra over "backfill" items for construction/reconstruction of plain or reinforced concrete pavement</v>
          </cell>
        </row>
        <row r="293">
          <cell r="B293" t="str">
            <v>The works shall include the construction/reconstruction of plain or reinforced concrete C20/25 pavement in accordance to Technical Specification, Drawings and as directed by the Engineer, including:</v>
          </cell>
        </row>
        <row r="294">
          <cell r="B294" t="str">
            <v>- grading and compaction of subgrade</v>
          </cell>
        </row>
        <row r="295">
          <cell r="B295" t="str">
            <v>- supply, placing and compaction of sub-base with well graded gravel of size 0/21 and of thickness 15cm</v>
          </cell>
        </row>
        <row r="296">
          <cell r="B296" t="str">
            <v>- supply, placing and compaction of concrete C 20/25 pavement of thickness 10cm or 15cm</v>
          </cell>
        </row>
        <row r="297">
          <cell r="B297" t="str">
            <v>- supply and placing of wire-mesh reinforcement of minimum 2 kg/m², if required</v>
          </cell>
        </row>
        <row r="298">
          <cell r="B298" t="str">
            <v>- provision of expansion/contraction joints at required intervals</v>
          </cell>
        </row>
        <row r="299">
          <cell r="B299" t="str">
            <v>- brush finish of concrete surface</v>
          </cell>
        </row>
        <row r="300">
          <cell r="B300" t="str">
            <v>- curing of concrete</v>
          </cell>
        </row>
        <row r="301">
          <cell r="B301" t="str">
            <v>- loading, handling, transport of material, unloading, etc.</v>
          </cell>
        </row>
        <row r="302">
          <cell r="B302" t="str">
            <v>The unit rates shall include all materials, labour, equipment, tools, and all other incidental costs required to complete the works. Payment shall be made per square meter based on the measurement of the area of concrete pavement actually executed and app</v>
          </cell>
        </row>
        <row r="303">
          <cell r="A303" t="str">
            <v>24.02.01</v>
          </cell>
          <cell r="B303" t="str">
            <v>Extra over "backfill" items for construction/reconstruction of plain concrete pavement of thickness 10cm</v>
          </cell>
          <cell r="C303" t="str">
            <v>m²</v>
          </cell>
          <cell r="D303">
            <v>38</v>
          </cell>
          <cell r="E303">
            <v>1</v>
          </cell>
          <cell r="F303">
            <v>37.5</v>
          </cell>
          <cell r="G303" t="str">
            <v>j</v>
          </cell>
          <cell r="H303">
            <v>30</v>
          </cell>
        </row>
        <row r="304">
          <cell r="A304" t="str">
            <v>24.02.02</v>
          </cell>
          <cell r="B304" t="str">
            <v>Extra over "backfill" items for construction/reconstruction of plain concrete pavement of thickness 15cm</v>
          </cell>
          <cell r="C304" t="str">
            <v>m²</v>
          </cell>
          <cell r="D304">
            <v>50</v>
          </cell>
          <cell r="E304">
            <v>1</v>
          </cell>
          <cell r="F304">
            <v>50</v>
          </cell>
          <cell r="G304" t="str">
            <v>j</v>
          </cell>
          <cell r="H304">
            <v>40</v>
          </cell>
        </row>
        <row r="305">
          <cell r="A305" t="str">
            <v>24.02.03</v>
          </cell>
          <cell r="B305" t="str">
            <v>Extra over "backfill" items for construction/reconstruction of reinforced concrete pavement of thickness 10cm</v>
          </cell>
          <cell r="C305" t="str">
            <v>m²</v>
          </cell>
          <cell r="D305">
            <v>44</v>
          </cell>
          <cell r="E305">
            <v>1</v>
          </cell>
          <cell r="F305">
            <v>43.75</v>
          </cell>
          <cell r="G305" t="str">
            <v>j</v>
          </cell>
          <cell r="H305">
            <v>35</v>
          </cell>
        </row>
        <row r="306">
          <cell r="A306" t="str">
            <v>24.02.04</v>
          </cell>
          <cell r="B306" t="str">
            <v>Extra over "backfill" items for construction/reconstruction of reinforced concrete pavement of thichkness 15cm</v>
          </cell>
          <cell r="C306" t="str">
            <v>m²</v>
          </cell>
          <cell r="D306">
            <v>57</v>
          </cell>
          <cell r="E306">
            <v>1</v>
          </cell>
          <cell r="F306">
            <v>56.25</v>
          </cell>
          <cell r="G306" t="str">
            <v>j</v>
          </cell>
          <cell r="H306">
            <v>45</v>
          </cell>
        </row>
        <row r="307">
          <cell r="A307" t="str">
            <v>24.03</v>
          </cell>
          <cell r="B307" t="str">
            <v>Extra over "backfill" items for construction/reconstruction of concrete tile pavement</v>
          </cell>
        </row>
        <row r="308">
          <cell r="B308" t="str">
            <v>The works shall include the construction/reconstruction of concrete tile pavement in accordance with Technical Specification, Drawings and as directed by the Engineer using new concrete tiles to be supplied by Contractor or re-usable curbstones of item 21</v>
          </cell>
        </row>
        <row r="309">
          <cell r="B309" t="str">
            <v>- grading and compaction of subgrade</v>
          </cell>
        </row>
        <row r="310">
          <cell r="B310" t="str">
            <v>- supply, placing and compaction of granular base course with well graded gravel of size 0/21 and of thickness 15cm</v>
          </cell>
        </row>
        <row r="311">
          <cell r="B311" t="str">
            <v>- supply and placing of concrete tiles, embedded on a layer of cemented sand of minimum thickness 5cm;</v>
          </cell>
        </row>
        <row r="312">
          <cell r="B312" t="str">
            <v>- sealing of joints with cemented sand</v>
          </cell>
        </row>
        <row r="313">
          <cell r="B313" t="str">
            <v>The unit rates shall include all materials, labour, equipment, tools, and all other incidental costs required to complete the works. Payment shall be made per square meter based on the measurement of the area of concrete tile pavement actually executed an</v>
          </cell>
        </row>
        <row r="314">
          <cell r="A314" t="str">
            <v>24.03.01</v>
          </cell>
          <cell r="B314" t="str">
            <v xml:space="preserve">Extra over "backfill" items for construction/reconstruction of concrete tile pavement with reusable tiles embedded in cemented sand </v>
          </cell>
          <cell r="C314" t="str">
            <v>m²</v>
          </cell>
          <cell r="D314">
            <v>6.3</v>
          </cell>
          <cell r="E314">
            <v>1</v>
          </cell>
          <cell r="F314">
            <v>6.25</v>
          </cell>
          <cell r="G314" t="str">
            <v>j</v>
          </cell>
          <cell r="H314">
            <v>5</v>
          </cell>
        </row>
        <row r="315">
          <cell r="A315" t="str">
            <v>24.03.02</v>
          </cell>
          <cell r="B315" t="str">
            <v xml:space="preserve">Extra over "backfill" items for construction/reconstruction of concrete tile pavement with new tiles embedded in cemented sand </v>
          </cell>
          <cell r="C315" t="str">
            <v>m²</v>
          </cell>
          <cell r="D315">
            <v>32</v>
          </cell>
          <cell r="E315">
            <v>1</v>
          </cell>
          <cell r="F315">
            <v>31.25</v>
          </cell>
          <cell r="G315" t="str">
            <v>j</v>
          </cell>
          <cell r="H315">
            <v>25</v>
          </cell>
        </row>
        <row r="316">
          <cell r="A316">
            <v>24.04</v>
          </cell>
          <cell r="B316" t="str">
            <v>Extra over "backfill" items for construction/reconstruction of curbstones</v>
          </cell>
        </row>
        <row r="317">
          <cell r="B317" t="str">
            <v>The works shall include the construction/reconstruction of curbstones in accordance with Technical Specification, Drawings and as directed by the Engineer using new curbstones to be supplied by the Contractor or re-useable curbstones of item 21.16.02.</v>
          </cell>
        </row>
        <row r="318">
          <cell r="B318" t="str">
            <v>The unit rates shall include all materials, labour, equipment, tools, and all other incidental costs, including concrete foundation, sand/cement mortar and any additional excavation required to complete the works. Payment shall be made per linear meter ba</v>
          </cell>
        </row>
        <row r="319">
          <cell r="A319" t="str">
            <v>24.04.01</v>
          </cell>
          <cell r="B319" t="str">
            <v>Extra over "backfill" items for construction/reconstruction of curbstones with reusable curbstones</v>
          </cell>
          <cell r="C319" t="str">
            <v>lin. m.</v>
          </cell>
          <cell r="D319">
            <v>2.5</v>
          </cell>
          <cell r="E319">
            <v>1</v>
          </cell>
          <cell r="F319">
            <v>2.5</v>
          </cell>
          <cell r="G319" t="str">
            <v>j</v>
          </cell>
          <cell r="H319">
            <v>2</v>
          </cell>
        </row>
        <row r="320">
          <cell r="A320" t="str">
            <v>24.04.02</v>
          </cell>
          <cell r="B320" t="str">
            <v>Extra over backfill items for construction/reconstruction of curbstones with imported curbstones</v>
          </cell>
          <cell r="C320" t="str">
            <v>lin. m.</v>
          </cell>
          <cell r="D320">
            <v>13</v>
          </cell>
          <cell r="E320">
            <v>1</v>
          </cell>
          <cell r="F320">
            <v>12.5</v>
          </cell>
          <cell r="G320" t="str">
            <v>j</v>
          </cell>
          <cell r="H320">
            <v>10</v>
          </cell>
        </row>
        <row r="321">
          <cell r="A321" t="str">
            <v>24.05</v>
          </cell>
          <cell r="B321" t="str">
            <v>Extra over "backfill" items for construction/reconstruction of gravel road</v>
          </cell>
        </row>
        <row r="322">
          <cell r="B322" t="str">
            <v>The works shall include the construction/reconstruction of gravel roads in accordance with Technical Specification, Drawings and as directed by the Engineer, including:</v>
          </cell>
        </row>
        <row r="323">
          <cell r="B323" t="str">
            <v>- grading and compaction of subgrade</v>
          </cell>
        </row>
        <row r="324">
          <cell r="B324" t="str">
            <v>- supply, placing and compaction of granular sub-base course with well graded gravel of size 5/31.5 and of thickness 20 cm,</v>
          </cell>
        </row>
        <row r="325">
          <cell r="B325" t="str">
            <v>- supply, placing, levelling and compaction of granular road base course with well graded gravel of size 0/21 and of thickness 10 cm,</v>
          </cell>
        </row>
        <row r="326">
          <cell r="B326" t="str">
            <v>- loading, handling, transport of material, unloading, etc.</v>
          </cell>
        </row>
        <row r="327">
          <cell r="B327" t="str">
            <v xml:space="preserve">The unit rates shall include all materials, labour, equipment, tools, and all other incidental costs required to complete the works. Payment shall be made per square meter based on the measurement of the area of gravel road actually executed and approved </v>
          </cell>
        </row>
        <row r="328">
          <cell r="A328" t="str">
            <v>24.05.01</v>
          </cell>
          <cell r="B328" t="str">
            <v>Extra over "backfill" items for construction/reconstruction of gravel road</v>
          </cell>
          <cell r="C328" t="str">
            <v>m²</v>
          </cell>
          <cell r="D328">
            <v>6.3</v>
          </cell>
          <cell r="E328">
            <v>1</v>
          </cell>
          <cell r="F328">
            <v>6.25</v>
          </cell>
          <cell r="G328" t="str">
            <v>j</v>
          </cell>
          <cell r="H328">
            <v>5</v>
          </cell>
        </row>
        <row r="329">
          <cell r="A329">
            <v>3</v>
          </cell>
          <cell r="B329" t="str">
            <v>PIPES AND VALVES</v>
          </cell>
        </row>
        <row r="330">
          <cell r="A330">
            <v>30</v>
          </cell>
          <cell r="B330" t="str">
            <v>SUPPLY OF PIPES AND HYDRAULIC EQUIPMENT FOR WELLS, RESERVOIRS AND PUMPING STATIONS</v>
          </cell>
        </row>
        <row r="331">
          <cell r="A331" t="str">
            <v>30.06</v>
          </cell>
          <cell r="B331" t="str">
            <v>Supply of pipes and hydraulic equipment for Reservoir A</v>
          </cell>
        </row>
        <row r="332">
          <cell r="B332" t="str">
            <v>The unit rate shall include the supply of all pipes, fittings, puddle flanges, valves and other hydraulic equipment, pipe supports, fastening devices, etc. for valve chamber of Reservoir A as well as inside the reservoir chambers in accordance with the Te</v>
          </cell>
        </row>
        <row r="333">
          <cell r="B333" t="str">
            <v>Supply of hydraulic equipment and special joints shall, in particular, include:</v>
          </cell>
        </row>
        <row r="334">
          <cell r="B334" t="str">
            <v>- butterfly valve with hand drive EN 588-1, series 14 for inlet pipes, DN 500 - 2 pieces</v>
          </cell>
        </row>
        <row r="335">
          <cell r="B335" t="str">
            <v>- butterfly valve with hand drive EN 588-1, series 14 for outlet pipes, DN 600 - 2 pieces</v>
          </cell>
        </row>
        <row r="336">
          <cell r="B336" t="str">
            <v>- butterfly valve with hand drive EN 588-1, series 14 for drain pipes, DN 200 - 2 pieces</v>
          </cell>
        </row>
        <row r="337">
          <cell r="B337" t="str">
            <v>- butterfly valve with hand drive EN 588-1, series 14 for connection to ICRC booster station, DN 200 - 1 piece</v>
          </cell>
        </row>
        <row r="338">
          <cell r="B338" t="str">
            <v>- self-restraint dismantling joint, adjustable type for inlet pipes, DN 500 - 2 pieces</v>
          </cell>
        </row>
        <row r="339">
          <cell r="B339" t="str">
            <v>- self-restraint dismantling joint, adjustable type for outlet pipes, DN 600 - 2 pieces</v>
          </cell>
        </row>
        <row r="340">
          <cell r="B340" t="str">
            <v>- self-restraint dismantling joint, adjustable type for connection to ICRC booster station and drain pipes, DN 200 - 3 pieces</v>
          </cell>
        </row>
        <row r="341">
          <cell r="B341" t="str">
            <v>- dresser type coupling for outlet pipe, DN 600 - 1 piece</v>
          </cell>
        </row>
        <row r="342">
          <cell r="B342" t="str">
            <v>- dresser type coupling for inlet pipe, DN 350 - 3 pieces</v>
          </cell>
        </row>
        <row r="343">
          <cell r="B343" t="str">
            <v>- dresser type coupling for outlet pipe, DN 600 - 1 piece</v>
          </cell>
        </row>
        <row r="344">
          <cell r="B344" t="str">
            <v>- dresser type coupling for drain pipes, DN 200 - 1 piece</v>
          </cell>
        </row>
        <row r="345">
          <cell r="B345" t="str">
            <v>- tap with 20 m hose, 3/4" - 1 piece</v>
          </cell>
        </row>
        <row r="346">
          <cell r="B346" t="str">
            <v>- Tap for taking water sample, 1/2" - 1 piece</v>
          </cell>
        </row>
        <row r="347">
          <cell r="B347" t="str">
            <v>The unit rate shall include all materials, labour, equipment, tools, execution of shop-drawings, fabrication of steel pipes and fittings and other incidental costs required to complete the works. Payment shall be made as a lump sum for the complete supply</v>
          </cell>
        </row>
        <row r="348">
          <cell r="A348" t="str">
            <v>30.06.01</v>
          </cell>
          <cell r="B348" t="str">
            <v>Supply of pipes and hydraulic equipment for Reservoir A</v>
          </cell>
          <cell r="C348" t="str">
            <v>lump sum</v>
          </cell>
          <cell r="D348">
            <v>61300</v>
          </cell>
          <cell r="E348">
            <v>1</v>
          </cell>
          <cell r="F348">
            <v>61250</v>
          </cell>
          <cell r="G348" t="str">
            <v>j</v>
          </cell>
          <cell r="H348">
            <v>49000</v>
          </cell>
        </row>
        <row r="349">
          <cell r="A349" t="str">
            <v>30.07</v>
          </cell>
          <cell r="B349" t="str">
            <v>Supply of pipes and hydraulic equipment inside of Valve Chamber of Reservoir O</v>
          </cell>
        </row>
        <row r="350">
          <cell r="B350" t="str">
            <v>The unit rate shall include the supply of all pipes, fittings, puddle flanges, valves and other hydraulic equipment, pipe supports, fastening devices, etc. for valve chamber of Reservoir O in accordance with the Technical Specifications and Drawing No. LG</v>
          </cell>
        </row>
        <row r="351">
          <cell r="B351" t="str">
            <v>Supply of hydraulic equipment and special joints shall, in particular, include:</v>
          </cell>
        </row>
        <row r="352">
          <cell r="B352" t="str">
            <v>- butterfly valve with hand drive EN 588-1, series 14, DN 600  - 3 pieces</v>
          </cell>
        </row>
        <row r="353">
          <cell r="B353" t="str">
            <v>- butterfly valve with hand drive EN 588-1, series 14, DN 500 - 1 piece</v>
          </cell>
        </row>
        <row r="354">
          <cell r="B354" t="str">
            <v>- nozzle type non return valve, type: Dresser/Entech DRV-Z , DN 600 - 1 piece</v>
          </cell>
        </row>
        <row r="355">
          <cell r="B355" t="str">
            <v>- self-restraint dismantling joint, adjustable type, DN 600 - 2 pieces</v>
          </cell>
        </row>
        <row r="356">
          <cell r="B356" t="str">
            <v>- self-restraint dismantling joint, adjustable type, DN 500 - 1 piece</v>
          </cell>
        </row>
        <row r="357">
          <cell r="B357" t="str">
            <v>- dresser type coupling, DN 700 - 1 piece</v>
          </cell>
        </row>
        <row r="358">
          <cell r="B358" t="str">
            <v>- dresser type coupling, DN 600 - 3 pieces</v>
          </cell>
        </row>
        <row r="359">
          <cell r="B359" t="str">
            <v>- dresser type coupling, DN 500  - 1 piece</v>
          </cell>
        </row>
        <row r="360">
          <cell r="B360" t="str">
            <v>- dresser type coupling, DN 250  - 1 piece</v>
          </cell>
        </row>
        <row r="361">
          <cell r="B361" t="str">
            <v>- tap with 10 m hose, 3/4" - 1 piece</v>
          </cell>
        </row>
        <row r="362">
          <cell r="B362" t="str">
            <v>- tap for taking water sample, 1/2" - 1 piece</v>
          </cell>
        </row>
        <row r="363">
          <cell r="B363" t="str">
            <v>The unit rate shall include all materials, labour, equipment, tools, execution of shop-drawings, fabrication of steel pipes and fittings and other incidental costs required to complete the works. Payment shall be made as a lump sum for the complete supply</v>
          </cell>
        </row>
        <row r="364">
          <cell r="A364" t="str">
            <v>30.07.01</v>
          </cell>
          <cell r="B364" t="str">
            <v>Supply of pipes and hydraulic equipment for Valve Chamber of Reservoir O</v>
          </cell>
          <cell r="C364" t="str">
            <v>lump sum</v>
          </cell>
          <cell r="D364">
            <v>42700</v>
          </cell>
          <cell r="E364">
            <v>1</v>
          </cell>
          <cell r="F364">
            <v>42625</v>
          </cell>
          <cell r="G364" t="str">
            <v>j</v>
          </cell>
          <cell r="H364">
            <v>34100</v>
          </cell>
        </row>
        <row r="365">
          <cell r="A365" t="str">
            <v>30.08</v>
          </cell>
          <cell r="B365" t="str">
            <v>Supply of pipes and hydraulic equipment for outlet and inlet pipes from/to Valve Chamber to/from Reservoir O</v>
          </cell>
        </row>
        <row r="366">
          <cell r="B366" t="str">
            <v>The unit rate shall include the supply of all pipes, fittings, puddle flanges, hydraulic equipment, pipe supports, fastening devices, etc. for inlet and outlet pipes to/from Valve Chamber from/to Reservoir O in accordance with the Technical Specifications</v>
          </cell>
        </row>
        <row r="367">
          <cell r="B367" t="str">
            <v>Pipes, fittings and special joints shall be of DN 600 and shall include:</v>
          </cell>
        </row>
        <row r="368">
          <cell r="B368" t="str">
            <v>- ductile iron pipes with spigot and socket type flexible joint according to EN 545, class K9, total length » 90 m</v>
          </cell>
        </row>
        <row r="369">
          <cell r="B369" t="str">
            <v>- double flanged steel pipe of length = 6 m - 2 pieces</v>
          </cell>
        </row>
        <row r="370">
          <cell r="B370" t="str">
            <v>- prefabricated steel pipe # 1with puddle flange, 90° bend and flange - 1 piece</v>
          </cell>
        </row>
        <row r="371">
          <cell r="B371" t="str">
            <v>- double flanged steel pipe of length = 6.0 m - 2 pieces</v>
          </cell>
        </row>
        <row r="372">
          <cell r="B372" t="str">
            <v>- single-flanged steel 90° bend with welded bell-mouth piece - 1 piece</v>
          </cell>
        </row>
        <row r="373">
          <cell r="B373" t="str">
            <v>- prefabricated steel pipe # 2 with puddle flange and bell-mouth piece - 1 piece</v>
          </cell>
        </row>
        <row r="374">
          <cell r="B374" t="str">
            <v>- dresser type couplings  - 4 pieces</v>
          </cell>
        </row>
        <row r="375">
          <cell r="B375" t="str">
            <v>- double socket 90° bends of DI - 6 pieces</v>
          </cell>
        </row>
        <row r="376">
          <cell r="B376" t="str">
            <v>The unit rate shall include all materials, labour, equipment, tools, execution of shop-drawings, fabrication of steel pipes and fittings and other incidental costs required to complete the works. Payment shall be made as a lump sum for the complete supply</v>
          </cell>
        </row>
        <row r="377">
          <cell r="A377" t="str">
            <v>30.08.01</v>
          </cell>
          <cell r="B377" t="str">
            <v>Supply of pipes and hydraulic equipment for outlet and inlet pipes from/to Valve Chamber to/from Reservoir O</v>
          </cell>
          <cell r="C377" t="str">
            <v>lump sum</v>
          </cell>
          <cell r="D377">
            <v>29800</v>
          </cell>
          <cell r="E377">
            <v>1</v>
          </cell>
          <cell r="F377">
            <v>29750</v>
          </cell>
          <cell r="G377" t="str">
            <v>j</v>
          </cell>
          <cell r="H377">
            <v>23800</v>
          </cell>
        </row>
        <row r="378">
          <cell r="A378" t="str">
            <v>30.09</v>
          </cell>
          <cell r="B378" t="str">
            <v>Supply of valves for Valve Chamber of Reservoir F</v>
          </cell>
        </row>
        <row r="379">
          <cell r="B379" t="str">
            <v>The unit rate shall include the supply of flanged valves for installation in valve chamber, including transport, unloading, handling, storage at storage sites in accordance with the manufacturers instructions and good workmanship, supply of stainless stee</v>
          </cell>
        </row>
        <row r="380">
          <cell r="B380" t="str">
            <v xml:space="preserve">Materials, coatings, etc. valves shall be according to the Technical Specifications. </v>
          </cell>
        </row>
        <row r="381">
          <cell r="B381" t="str">
            <v xml:space="preserve">Face-to-face dimension for the valves shall be according to EN 558-1 series 14, PN10. </v>
          </cell>
        </row>
        <row r="382">
          <cell r="B382" t="str">
            <v>The unit rate shall include all material, labour, equipment, tools and other incidental costs required to complete the supply.</v>
          </cell>
        </row>
        <row r="383">
          <cell r="B383" t="str">
            <v>Payment shall be made per piece.</v>
          </cell>
        </row>
        <row r="384">
          <cell r="A384" t="str">
            <v>30.09.01</v>
          </cell>
          <cell r="B384" t="str">
            <v>Supply of butterfly valve with hand wheel, DN 350/PN 10 for Reservoir F</v>
          </cell>
          <cell r="C384" t="str">
            <v>pce.</v>
          </cell>
          <cell r="D384">
            <v>1980</v>
          </cell>
          <cell r="E384">
            <v>1</v>
          </cell>
          <cell r="F384">
            <v>1979.34</v>
          </cell>
          <cell r="G384" t="str">
            <v>j</v>
          </cell>
          <cell r="H384">
            <v>1583.47</v>
          </cell>
        </row>
        <row r="385">
          <cell r="A385" t="str">
            <v>30.09.02</v>
          </cell>
          <cell r="B385" t="str">
            <v>Supply of butterfly valve with hand wheel, DN 400/PN 10 for Reservoir F</v>
          </cell>
          <cell r="C385" t="str">
            <v>pce.</v>
          </cell>
          <cell r="D385">
            <v>2470</v>
          </cell>
          <cell r="E385">
            <v>1</v>
          </cell>
          <cell r="F385">
            <v>2467.88</v>
          </cell>
          <cell r="G385" t="str">
            <v>j</v>
          </cell>
          <cell r="H385">
            <v>1974.3</v>
          </cell>
        </row>
        <row r="386">
          <cell r="A386" t="str">
            <v>30.09.03</v>
          </cell>
          <cell r="B386" t="str">
            <v>Supply of butterfly valve with hand wheel, DN 500/PN 10 for Reservoir F</v>
          </cell>
          <cell r="C386" t="str">
            <v>pce.</v>
          </cell>
          <cell r="D386">
            <v>2700</v>
          </cell>
          <cell r="E386">
            <v>1</v>
          </cell>
          <cell r="F386">
            <v>2697.38</v>
          </cell>
          <cell r="G386" t="str">
            <v>j</v>
          </cell>
          <cell r="H386">
            <v>2157.9</v>
          </cell>
        </row>
        <row r="387">
          <cell r="A387" t="str">
            <v>30.09.04</v>
          </cell>
          <cell r="B387" t="str">
            <v>Supply of gate valve with chain drive, DN 300/PN 10 for Reservoir F</v>
          </cell>
          <cell r="C387" t="str">
            <v>pce.</v>
          </cell>
          <cell r="D387">
            <v>1980</v>
          </cell>
          <cell r="E387">
            <v>1</v>
          </cell>
          <cell r="F387">
            <v>1979.34</v>
          </cell>
          <cell r="G387" t="str">
            <v>j</v>
          </cell>
          <cell r="H387">
            <v>1583.47</v>
          </cell>
        </row>
        <row r="388">
          <cell r="A388" t="str">
            <v>30.09.05</v>
          </cell>
          <cell r="B388" t="str">
            <v>Supply of check valve, butterfly type, DN 350/PN 10 for Reservoir F</v>
          </cell>
          <cell r="C388" t="str">
            <v>pce.</v>
          </cell>
          <cell r="D388">
            <v>1980</v>
          </cell>
          <cell r="E388">
            <v>1</v>
          </cell>
          <cell r="F388">
            <v>1979.34</v>
          </cell>
          <cell r="G388" t="str">
            <v>j</v>
          </cell>
          <cell r="H388">
            <v>1583.47</v>
          </cell>
        </row>
        <row r="389">
          <cell r="A389" t="str">
            <v>30.30</v>
          </cell>
          <cell r="B389" t="str">
            <v>Supply of underground control cables</v>
          </cell>
        </row>
        <row r="390">
          <cell r="B390" t="str">
            <v>The unit ratee for the supply of underground PVC-insulated control cable type: A - 2Y(L)Y 10x2x0.8, in compliance with IEC 60228, for laying in trenches shall include all materials, labour, equipment, tools and other incidental costs like handling, transp</v>
          </cell>
        </row>
        <row r="391">
          <cell r="A391" t="str">
            <v>30.30.01</v>
          </cell>
          <cell r="B391" t="str">
            <v>Supply of underground control cables type A - 2Y(L)Y 10x2x0.8</v>
          </cell>
          <cell r="C391" t="str">
            <v>lin. m.</v>
          </cell>
          <cell r="D391">
            <v>3.8</v>
          </cell>
          <cell r="E391">
            <v>1</v>
          </cell>
          <cell r="F391">
            <v>3.75</v>
          </cell>
          <cell r="G391" t="str">
            <v>j</v>
          </cell>
          <cell r="H391">
            <v>3</v>
          </cell>
          <cell r="I391">
            <v>3</v>
          </cell>
        </row>
        <row r="392">
          <cell r="A392" t="str">
            <v>30.31</v>
          </cell>
          <cell r="B392" t="str">
            <v>Supply of coupling boxes and end caps for underground control cables</v>
          </cell>
        </row>
        <row r="393">
          <cell r="B393" t="str">
            <v>The unit rate shall include the supply of coupling boxes and end caps made of heat shrinkable polymeric material in compliance with IEC 60502 including the supply of furrules, clamps, braids, sealing material and other materials neccessary for jointing an</v>
          </cell>
        </row>
        <row r="394">
          <cell r="B394" t="str">
            <v>The unit price shall also include all materials, labour, equipment, tools and other incidental costs like handling, transporting, safe storage, etc. required to complete the supply. Payment shall be made per piece of coupling boxes and end caps supplied.</v>
          </cell>
        </row>
        <row r="395">
          <cell r="A395" t="str">
            <v>30.31.01</v>
          </cell>
          <cell r="B395" t="str">
            <v>Supply of coupling boxes for underground control cables</v>
          </cell>
          <cell r="C395" t="str">
            <v>pce.</v>
          </cell>
          <cell r="D395">
            <v>25</v>
          </cell>
          <cell r="E395">
            <v>1</v>
          </cell>
          <cell r="F395">
            <v>25</v>
          </cell>
          <cell r="G395" t="str">
            <v>j</v>
          </cell>
          <cell r="H395">
            <v>20</v>
          </cell>
          <cell r="I395">
            <v>20</v>
          </cell>
        </row>
        <row r="396">
          <cell r="A396" t="str">
            <v>30.31.02</v>
          </cell>
          <cell r="B396" t="str">
            <v>Supply of end caps for underground control cables</v>
          </cell>
          <cell r="C396" t="str">
            <v>pce.</v>
          </cell>
          <cell r="D396">
            <v>13</v>
          </cell>
          <cell r="E396">
            <v>1</v>
          </cell>
          <cell r="F396">
            <v>12.5</v>
          </cell>
          <cell r="G396" t="str">
            <v>j</v>
          </cell>
          <cell r="H396">
            <v>10</v>
          </cell>
          <cell r="I396">
            <v>10</v>
          </cell>
        </row>
        <row r="397">
          <cell r="A397">
            <v>31</v>
          </cell>
          <cell r="B397" t="str">
            <v>INSTALLATION OF PIPES AND HYDRAULIC EQUIPMENT FOR WELLS, RESERVOIRS AND PUMPING STATIONS</v>
          </cell>
        </row>
        <row r="398">
          <cell r="A398" t="str">
            <v>31.06</v>
          </cell>
          <cell r="B398" t="str">
            <v>Installation of pipes and hydraulic equipment for Reservoir A including new Valve Chamber</v>
          </cell>
        </row>
        <row r="399">
          <cell r="B399" t="str">
            <v xml:space="preserve">The works shall include the complete installation of all pipes, fittings, hydraulic equipment, pipe supports, etc. as described in Item 30.06, in accordance with the Technical Specifications and Drawings Nos. UKH-RA-2.02, -2.03 and -2.04. The works shall </v>
          </cell>
        </row>
        <row r="400">
          <cell r="B400" t="str">
            <v>Also included in the works is the execution of hydrostatic pressure test, flushing and disinfection in accordance with EN 805 and the Technical Specifications.</v>
          </cell>
        </row>
        <row r="401">
          <cell r="B401" t="str">
            <v>Dismantling and diposal of redundant existing installations is not included in this item and shall be paid under seperate item.</v>
          </cell>
        </row>
        <row r="402">
          <cell r="B402"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03">
          <cell r="A403" t="str">
            <v>31.06.01</v>
          </cell>
          <cell r="B403" t="str">
            <v>Installation of pipes and hydraulic equipment for Reservoir A including new Valve Chamber</v>
          </cell>
          <cell r="C403" t="str">
            <v>lump sum</v>
          </cell>
          <cell r="D403">
            <v>61300</v>
          </cell>
          <cell r="E403">
            <v>1</v>
          </cell>
          <cell r="F403">
            <v>61250</v>
          </cell>
          <cell r="G403" t="str">
            <v>j</v>
          </cell>
          <cell r="H403">
            <v>49000</v>
          </cell>
        </row>
        <row r="404">
          <cell r="A404" t="str">
            <v>31.07</v>
          </cell>
          <cell r="B404" t="str">
            <v>Installation of pipes and hydraulic equipment for Valve Chamber of Reservoir O</v>
          </cell>
        </row>
        <row r="405">
          <cell r="B405" t="str">
            <v>The works shall include the complete installation of all pipes, fittings, hydraulic equipment, pipe supports, etc. as described in Item 30.07, in accordance with the Technical Specifications and Drawing No. LGH-RO-2.02. The works shall also include the cu</v>
          </cell>
        </row>
        <row r="406">
          <cell r="B406" t="str">
            <v>Also included in the works is the execution of hydrostatic pressure test, flushing and disinfection in accordance with EN 805 and the Technical Specifications.</v>
          </cell>
        </row>
        <row r="407">
          <cell r="B407" t="str">
            <v>Dismantling and diposal of redundant existing installations is not included in this item and shall be paid under seperate item.</v>
          </cell>
        </row>
        <row r="408">
          <cell r="B408"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09">
          <cell r="A409" t="str">
            <v>31.07.01</v>
          </cell>
          <cell r="B409" t="str">
            <v>Installation of pipes and hydraulic equipment for Valve Chamber of Reservoir O</v>
          </cell>
          <cell r="C409" t="str">
            <v>lump sum</v>
          </cell>
          <cell r="D409">
            <v>21400</v>
          </cell>
          <cell r="E409">
            <v>1</v>
          </cell>
          <cell r="F409">
            <v>21312.5</v>
          </cell>
          <cell r="G409" t="str">
            <v>j</v>
          </cell>
          <cell r="H409">
            <v>17050</v>
          </cell>
        </row>
        <row r="410">
          <cell r="A410" t="str">
            <v>31.08</v>
          </cell>
          <cell r="B410" t="str">
            <v>Installation of pipes and hydraulic equipment for inlet and outlet pipes to/from Valve Chamber from/to Reservoir O</v>
          </cell>
        </row>
        <row r="411">
          <cell r="B411" t="str">
            <v>The works shall include the complete installation of all pipes, fittings, hydraulic equipment, pipe supports, etc. as described in Item 30.08, in accordance with the Technical Specifications and Drawing No. LGH-RO-2.03. The works shall also include the cu</v>
          </cell>
        </row>
        <row r="412">
          <cell r="B412" t="str">
            <v>Also included in the works is the execution of hydrostatic pressure test, flushing and disinfection in accordance with EN 805 and the Technical Specifications.</v>
          </cell>
        </row>
        <row r="413">
          <cell r="B413" t="str">
            <v>Dismantling and diposal of redundant existing installations is not included in this item and shall be paid under seperate item.</v>
          </cell>
        </row>
        <row r="414">
          <cell r="B414" t="str">
            <v>Trench excavation, pipe bedding and backfilling works will be measured and paid for seperately.</v>
          </cell>
        </row>
        <row r="415">
          <cell r="B415" t="str">
            <v xml:space="preserve">The unit rate shall include all materials, labour, equipment, tools, and other incidental costs required to complete the installation works. Payment shall be made as a lump sum for the complete installation of pipes, fittings, hydraulic equipment, etc. </v>
          </cell>
        </row>
        <row r="416">
          <cell r="A416" t="str">
            <v>31.08.01</v>
          </cell>
          <cell r="B416" t="str">
            <v>Installation of pipes and hydraulic equipment for inlet and outlet pipes to/from Valve Chamber from/to Reservoir O</v>
          </cell>
          <cell r="C416" t="str">
            <v>lump sum</v>
          </cell>
          <cell r="D416">
            <v>14900</v>
          </cell>
          <cell r="E416">
            <v>1</v>
          </cell>
          <cell r="F416">
            <v>14875</v>
          </cell>
          <cell r="G416" t="str">
            <v>j</v>
          </cell>
          <cell r="H416">
            <v>11900</v>
          </cell>
        </row>
        <row r="417">
          <cell r="A417" t="str">
            <v>31.09</v>
          </cell>
          <cell r="B417" t="str">
            <v>Dismantling and overhauling of existing valves inside Valve Chamber of Reservoir F</v>
          </cell>
        </row>
        <row r="418">
          <cell r="B418" t="str">
            <v xml:space="preserve">The works include the dismantling of existing valves inside the Valve Chamber of Reservoir F. The works shall also include general cleaning, overhauling of gear boxes and other parts subject to wear and tear, as well as replacement of electric drive with </v>
          </cell>
        </row>
        <row r="419">
          <cell r="B419" t="str">
            <v>Also included in the works is the safe storage of the dismantled valves at work site for reinstallation or transport to the Employer´s store yard, as directed by the Engineer.</v>
          </cell>
        </row>
        <row r="420">
          <cell r="B420" t="str">
            <v>The unit rate shall include all material, labour, equipment, tools and other incidental costs required to complete the works.</v>
          </cell>
        </row>
        <row r="421">
          <cell r="B421" t="str">
            <v>Payment shall be made per piece.</v>
          </cell>
        </row>
        <row r="422">
          <cell r="A422" t="str">
            <v>31.09.01</v>
          </cell>
          <cell r="B422" t="str">
            <v>Dismantling and overhaling of butterfly valve with hand wheel, DN 400, PN 10 inside Valve Chamber of Reservoir F</v>
          </cell>
          <cell r="C422" t="str">
            <v>pce.</v>
          </cell>
          <cell r="D422">
            <v>1250</v>
          </cell>
          <cell r="E422">
            <v>1</v>
          </cell>
          <cell r="F422">
            <v>1250</v>
          </cell>
          <cell r="G422" t="str">
            <v>j</v>
          </cell>
          <cell r="H422">
            <v>1000</v>
          </cell>
          <cell r="I422">
            <v>987.15</v>
          </cell>
        </row>
        <row r="423">
          <cell r="A423" t="str">
            <v>31.09.02</v>
          </cell>
          <cell r="B423" t="str">
            <v>Dismantling and overhauling of butterfly valve with hand wheel, DN 500, PN 10 inside Valve Chamber of Reservoir F</v>
          </cell>
          <cell r="C423" t="str">
            <v>pce.</v>
          </cell>
          <cell r="D423">
            <v>1380</v>
          </cell>
          <cell r="E423">
            <v>1</v>
          </cell>
          <cell r="F423">
            <v>1375</v>
          </cell>
          <cell r="G423" t="str">
            <v>j</v>
          </cell>
          <cell r="H423">
            <v>1100</v>
          </cell>
          <cell r="I423">
            <v>1078.95</v>
          </cell>
        </row>
        <row r="424">
          <cell r="A424" t="str">
            <v>31.09.03</v>
          </cell>
          <cell r="B424" t="str">
            <v>Dismantling and overhauling of butterfly valve with electric drive, including replacement of electric drive with hand wheel drive, DN 350, PN 10 inside Valve Chamber of Reservoir F</v>
          </cell>
          <cell r="C424" t="str">
            <v>pce.</v>
          </cell>
          <cell r="D424">
            <v>2380</v>
          </cell>
          <cell r="E424">
            <v>1</v>
          </cell>
          <cell r="F424">
            <v>2375</v>
          </cell>
          <cell r="G424" t="str">
            <v>j</v>
          </cell>
          <cell r="H424">
            <v>1900</v>
          </cell>
          <cell r="I424">
            <v>814.18</v>
          </cell>
        </row>
        <row r="425">
          <cell r="A425" t="str">
            <v>31.09.04</v>
          </cell>
          <cell r="B425" t="str">
            <v>Dismantling and overhauling of butterfly valve with electric drive, including replacement of electric drive with hand wheel drive, DN 400, PN 10 inside Valve Chamber of Reservoir F</v>
          </cell>
          <cell r="C425" t="str">
            <v>pce.</v>
          </cell>
          <cell r="D425">
            <v>1880</v>
          </cell>
          <cell r="E425">
            <v>1</v>
          </cell>
          <cell r="F425">
            <v>1875</v>
          </cell>
          <cell r="G425" t="str">
            <v>j</v>
          </cell>
          <cell r="H425">
            <v>1500</v>
          </cell>
          <cell r="I425">
            <v>493.58</v>
          </cell>
        </row>
        <row r="426">
          <cell r="A426" t="str">
            <v>31.09.05</v>
          </cell>
          <cell r="B426" t="str">
            <v>Dismantling and overhauling of check valve, butterfly type, DN 350, PN 10 inside Valve Chamber of Reservoir F</v>
          </cell>
          <cell r="C426" t="str">
            <v>pce.</v>
          </cell>
          <cell r="D426">
            <v>625</v>
          </cell>
          <cell r="E426">
            <v>1</v>
          </cell>
          <cell r="F426">
            <v>625</v>
          </cell>
          <cell r="G426" t="str">
            <v>j</v>
          </cell>
          <cell r="H426">
            <v>500</v>
          </cell>
          <cell r="I426">
            <v>493.58</v>
          </cell>
        </row>
        <row r="427">
          <cell r="A427" t="str">
            <v>31.09.06</v>
          </cell>
          <cell r="B427" t="str">
            <v>Dismantling and overhauling of gate valve with chain drive, DN 300, PN 10 inside Valve Chamber of Reservoir F</v>
          </cell>
          <cell r="C427" t="str">
            <v>pce.</v>
          </cell>
          <cell r="D427">
            <v>625</v>
          </cell>
          <cell r="E427">
            <v>1</v>
          </cell>
          <cell r="F427">
            <v>625</v>
          </cell>
          <cell r="G427" t="str">
            <v>j</v>
          </cell>
          <cell r="H427">
            <v>500</v>
          </cell>
          <cell r="I427">
            <v>407.09</v>
          </cell>
        </row>
        <row r="428">
          <cell r="A428" t="str">
            <v>31.10</v>
          </cell>
          <cell r="B428" t="str">
            <v>Installation of valves inside Valve Chamber of Reservoir F</v>
          </cell>
        </row>
        <row r="429">
          <cell r="B429" t="str">
            <v>The works shall include the installation of either new or overhauled valves inside the Valve Chamber of Reservoir F in lieu of existing valves.</v>
          </cell>
        </row>
        <row r="430">
          <cell r="B430" t="str">
            <v>The unit rate shall include all material, labour, equipment, tools and other incidental costs required to complete the installation works.</v>
          </cell>
        </row>
        <row r="431">
          <cell r="B431" t="str">
            <v>Payment shall be made per piece.</v>
          </cell>
        </row>
        <row r="432">
          <cell r="A432" t="str">
            <v>31.10.01</v>
          </cell>
          <cell r="B432" t="str">
            <v xml:space="preserve">Installation of butterfly valve, DN 350/PN 10 inside Valve Chamber of Reservoir F </v>
          </cell>
          <cell r="C432" t="str">
            <v>pce.</v>
          </cell>
          <cell r="D432">
            <v>1130</v>
          </cell>
          <cell r="E432">
            <v>1</v>
          </cell>
          <cell r="F432">
            <v>1125</v>
          </cell>
          <cell r="G432" t="str">
            <v>j</v>
          </cell>
          <cell r="H432">
            <v>900</v>
          </cell>
          <cell r="I432">
            <v>814.18</v>
          </cell>
        </row>
        <row r="433">
          <cell r="A433" t="str">
            <v>31.10.02</v>
          </cell>
          <cell r="B433" t="str">
            <v>Installation of butterfly valve, DN 400/PN 10 inside Valve Chamber of Reservoir F</v>
          </cell>
          <cell r="C433" t="str">
            <v>pce.</v>
          </cell>
          <cell r="D433">
            <v>1250</v>
          </cell>
          <cell r="E433">
            <v>1</v>
          </cell>
          <cell r="F433">
            <v>1250</v>
          </cell>
          <cell r="G433" t="str">
            <v>j</v>
          </cell>
          <cell r="H433">
            <v>1000</v>
          </cell>
          <cell r="I433">
            <v>987.15</v>
          </cell>
        </row>
        <row r="434">
          <cell r="A434" t="str">
            <v>31.10.03</v>
          </cell>
          <cell r="B434" t="str">
            <v>Installation of butterfly valve, DN 500/PN 10 inside Valve Chamber of Reservoir F</v>
          </cell>
          <cell r="C434" t="str">
            <v>pce.</v>
          </cell>
          <cell r="D434">
            <v>1380</v>
          </cell>
          <cell r="E434">
            <v>1</v>
          </cell>
          <cell r="F434">
            <v>1375</v>
          </cell>
          <cell r="G434" t="str">
            <v>j</v>
          </cell>
          <cell r="H434">
            <v>1100</v>
          </cell>
          <cell r="I434">
            <v>1078.95</v>
          </cell>
        </row>
        <row r="435">
          <cell r="A435" t="str">
            <v>31.10.04</v>
          </cell>
          <cell r="B435" t="str">
            <v>Installation of gate valve with chain drive, DN 300/PN 10 inside Valve Chamber of Reservoir F</v>
          </cell>
          <cell r="C435" t="str">
            <v>pce.</v>
          </cell>
          <cell r="D435">
            <v>625</v>
          </cell>
          <cell r="E435">
            <v>1</v>
          </cell>
          <cell r="F435">
            <v>625</v>
          </cell>
          <cell r="G435" t="str">
            <v>j</v>
          </cell>
          <cell r="H435">
            <v>500</v>
          </cell>
          <cell r="I435">
            <v>407.09</v>
          </cell>
        </row>
        <row r="436">
          <cell r="A436" t="str">
            <v>31.10.05</v>
          </cell>
          <cell r="B436" t="str">
            <v>Installation of check valve, butterfly type, DN 350/PN 10 inside Valve Chamber of Reservoir F</v>
          </cell>
          <cell r="C436" t="str">
            <v>pce.</v>
          </cell>
          <cell r="D436">
            <v>625</v>
          </cell>
          <cell r="E436">
            <v>1</v>
          </cell>
          <cell r="F436">
            <v>625</v>
          </cell>
          <cell r="G436" t="str">
            <v>j</v>
          </cell>
          <cell r="H436">
            <v>500</v>
          </cell>
          <cell r="I436">
            <v>407.09</v>
          </cell>
        </row>
        <row r="437">
          <cell r="A437" t="str">
            <v>31.30</v>
          </cell>
          <cell r="B437" t="str">
            <v>Laying of underground control cables together with pipe in pipe trench</v>
          </cell>
        </row>
        <row r="438">
          <cell r="B438" t="str">
            <v>The works shall include:</v>
          </cell>
        </row>
        <row r="439">
          <cell r="B439" t="str">
            <v>- loading, handling, transport from storage site to the execution site, unloading, etc. of underground control cable, warning tape etc.</v>
          </cell>
        </row>
        <row r="440">
          <cell r="B440" t="str">
            <v xml:space="preserve">- laying of control cable together with pipes in excavated pipe trench </v>
          </cell>
        </row>
        <row r="441">
          <cell r="B441" t="str">
            <v>- laying of warning tape</v>
          </cell>
        </row>
        <row r="442">
          <cell r="B442" t="str">
            <v>- execution of any non-buried cable coils</v>
          </cell>
        </row>
        <row r="443">
          <cell r="B443" t="str">
            <v>The unit rate shall include all material, labour, equipment, tools, formworks and other incidental costs required to complete the works.</v>
          </cell>
        </row>
        <row r="444">
          <cell r="B444" t="str">
            <v>Payment shall be made based on the measurement of the length of cable actually installed and approved by the Engineer.</v>
          </cell>
        </row>
        <row r="445">
          <cell r="A445" t="str">
            <v>31.30.01</v>
          </cell>
          <cell r="B445" t="str">
            <v>Laying of underground control cables together with pipes in pipe trench</v>
          </cell>
          <cell r="C445" t="str">
            <v>lin. m.</v>
          </cell>
          <cell r="D445">
            <v>1.3</v>
          </cell>
          <cell r="E445">
            <v>1</v>
          </cell>
          <cell r="F445">
            <v>1.25</v>
          </cell>
          <cell r="G445" t="str">
            <v>j</v>
          </cell>
          <cell r="H445">
            <v>1</v>
          </cell>
        </row>
        <row r="446">
          <cell r="A446" t="str">
            <v>31.31</v>
          </cell>
          <cell r="B446" t="str">
            <v>Laying of underground control cables in separate cable trenches</v>
          </cell>
        </row>
        <row r="447">
          <cell r="B447" t="str">
            <v>The works shall include:</v>
          </cell>
        </row>
        <row r="448">
          <cell r="B448" t="str">
            <v>- loading, handling, transport from storage site to the execution site, unloading, etc. of underground control cable, warning tape etc.</v>
          </cell>
        </row>
        <row r="449">
          <cell r="B449" t="str">
            <v xml:space="preserve">- all earthworks required, including trench excavation, levelling and trimming of trench bottom, backfilling, compaction, dewatering, loading, handling, transport of all surplus or backfill material to or from a site approved by the Engineer and situated </v>
          </cell>
        </row>
        <row r="450">
          <cell r="B450" t="str">
            <v>- laying of control cable</v>
          </cell>
        </row>
        <row r="451">
          <cell r="B451" t="str">
            <v>- laying of warning tape</v>
          </cell>
        </row>
        <row r="452">
          <cell r="B452" t="str">
            <v xml:space="preserve">The depth of cover for underground control cables shall not be less than 0.6 m below the ground surface. </v>
          </cell>
        </row>
        <row r="453">
          <cell r="B453" t="str">
            <v>The unit rate shall include all material, labour, equipment, tools, formworks and other incidental costs required to complete the works.</v>
          </cell>
        </row>
        <row r="454">
          <cell r="B454" t="str">
            <v>Payment shall be made based on the measurement of the length of cable actually installed and approved by the Engineer.</v>
          </cell>
        </row>
        <row r="455">
          <cell r="A455" t="str">
            <v>31.31.01</v>
          </cell>
          <cell r="B455" t="str">
            <v>Laying of underground control cable in separate cable trench</v>
          </cell>
          <cell r="C455" t="str">
            <v>lin. m.</v>
          </cell>
          <cell r="D455">
            <v>7.5</v>
          </cell>
          <cell r="E455">
            <v>1</v>
          </cell>
          <cell r="F455">
            <v>7.5</v>
          </cell>
          <cell r="G455" t="str">
            <v>j</v>
          </cell>
          <cell r="H455">
            <v>6</v>
          </cell>
        </row>
        <row r="456">
          <cell r="A456" t="str">
            <v>31.32</v>
          </cell>
          <cell r="B456" t="str">
            <v>Installation of coupling boxes on underground control cables</v>
          </cell>
        </row>
        <row r="457">
          <cell r="B457" t="str">
            <v>The works shall include:</v>
          </cell>
        </row>
        <row r="458">
          <cell r="B458" t="str">
            <v>- loading, handling, transport from storage site to the execution site, unloading, etc. of coupling box for underground control cable, etc.</v>
          </cell>
        </row>
        <row r="459">
          <cell r="B459" t="str">
            <v>- installation of coupling box</v>
          </cell>
        </row>
        <row r="460">
          <cell r="B460" t="str">
            <v xml:space="preserve">- jointing of cables </v>
          </cell>
        </row>
        <row r="461">
          <cell r="B461" t="str">
            <v>- sealing of coupling boxes to prevent ingress of external moisture and contamination</v>
          </cell>
        </row>
        <row r="462">
          <cell r="B462" t="str">
            <v>The unit rate shall include all material, labour, equipment, tools, and other incidental costs required to complete the works.</v>
          </cell>
        </row>
        <row r="463">
          <cell r="B463" t="str">
            <v>Payment shall be made per coupling box actually installed and approved by the Engineer.</v>
          </cell>
        </row>
        <row r="464">
          <cell r="A464" t="str">
            <v>31.32.01</v>
          </cell>
          <cell r="B464" t="str">
            <v>Installation of coupling boxes on underground control cables</v>
          </cell>
          <cell r="C464" t="str">
            <v>pce.</v>
          </cell>
          <cell r="D464">
            <v>63</v>
          </cell>
          <cell r="E464">
            <v>1</v>
          </cell>
          <cell r="F464">
            <v>62.5</v>
          </cell>
          <cell r="G464" t="str">
            <v>j</v>
          </cell>
          <cell r="H464">
            <v>50</v>
          </cell>
        </row>
        <row r="465">
          <cell r="A465" t="str">
            <v>31.33</v>
          </cell>
          <cell r="B465" t="str">
            <v>Laying of buried control cable coils</v>
          </cell>
        </row>
        <row r="466">
          <cell r="B466" t="str">
            <v>The works shall include:</v>
          </cell>
        </row>
        <row r="467">
          <cell r="B467" t="str">
            <v xml:space="preserve">- all earthworks required, including excavation of control cable coil trench, levelling and trimming of trench bottom, backfilling, compaction, dewatering, loading, handling, transport of all surplus or backfill material to or from a site approved by the </v>
          </cell>
        </row>
        <row r="468">
          <cell r="B468" t="str">
            <v>- laying of control cable coil in trench of diameter of 3m with the cable length as indicated on relevant drawings and as directed by the Engineer</v>
          </cell>
        </row>
        <row r="469">
          <cell r="B469" t="str">
            <v>- sealing of control cable ends with end caps</v>
          </cell>
        </row>
        <row r="470">
          <cell r="B470" t="str">
            <v>The unit rate shall include all material, labour, equipment, tools, and other incidental costs required to complete the works.</v>
          </cell>
        </row>
        <row r="471">
          <cell r="B471" t="str">
            <v>Payment shall be made per buried control cable coil actually executed and approved by the Engineer.</v>
          </cell>
        </row>
        <row r="472">
          <cell r="A472" t="str">
            <v>31.33.01</v>
          </cell>
          <cell r="B472" t="str">
            <v>Laying of buried control cable coil</v>
          </cell>
          <cell r="C472" t="str">
            <v>pce.</v>
          </cell>
          <cell r="D472">
            <v>6.3</v>
          </cell>
          <cell r="E472">
            <v>1</v>
          </cell>
          <cell r="F472">
            <v>6.25</v>
          </cell>
          <cell r="G472" t="str">
            <v>j</v>
          </cell>
          <cell r="H472">
            <v>5</v>
          </cell>
        </row>
        <row r="473">
          <cell r="A473">
            <v>32</v>
          </cell>
          <cell r="B473" t="str">
            <v>SUPPLY OF PIPES AND FITTINGS OF DUCTILE IRON AND STEEL</v>
          </cell>
        </row>
        <row r="474">
          <cell r="A474" t="str">
            <v>32.01</v>
          </cell>
          <cell r="B474" t="str">
            <v>Supply of ductile iron pipes with spigot and socket type push-in joint, class K9</v>
          </cell>
        </row>
        <row r="475">
          <cell r="B475" t="str">
            <v xml:space="preserve">The unit rate shall include the supply of ductile iron pipes with spigot and socket type push-in joint according to EN 545, class K9, including transport, unloading, handling, storage at storage sites in accordance with the manufacturers instructions and </v>
          </cell>
        </row>
        <row r="476">
          <cell r="B476" t="str">
            <v>Internal lining shall be of cement mortar, external coating shall be of bituminous paint on zinc rich coating  according to the Technical Specifications.</v>
          </cell>
        </row>
        <row r="477">
          <cell r="B477" t="str">
            <v>The unit rate shall include all material, labour, equipment, tools and other incidental costs required to complete the works.</v>
          </cell>
        </row>
        <row r="478">
          <cell r="B478" t="str">
            <v>Payment shall be made per linear meter based on the useful length of pipe, i.e. excluding sockets.</v>
          </cell>
        </row>
        <row r="479">
          <cell r="A479" t="str">
            <v>32.01.05</v>
          </cell>
          <cell r="B479" t="str">
            <v>Supply of DI socket  pipes  DN 100</v>
          </cell>
          <cell r="C479" t="str">
            <v>lin. m.</v>
          </cell>
          <cell r="D479">
            <v>23</v>
          </cell>
          <cell r="E479">
            <v>1</v>
          </cell>
          <cell r="F479">
            <v>22.3</v>
          </cell>
          <cell r="G479" t="str">
            <v>J</v>
          </cell>
          <cell r="H479">
            <v>17.84</v>
          </cell>
          <cell r="I479">
            <v>19.82</v>
          </cell>
          <cell r="J479">
            <v>19.82</v>
          </cell>
          <cell r="K479" t="str">
            <v>Tyco</v>
          </cell>
          <cell r="L479" t="str">
            <v>cif Karachi</v>
          </cell>
          <cell r="P479">
            <v>100</v>
          </cell>
        </row>
        <row r="480">
          <cell r="A480" t="str">
            <v>32.01.08</v>
          </cell>
          <cell r="B480" t="str">
            <v xml:space="preserve">Supply of DI socket  pipes  DN 200 </v>
          </cell>
          <cell r="C480" t="str">
            <v>lin. m.</v>
          </cell>
          <cell r="D480">
            <v>35</v>
          </cell>
          <cell r="E480">
            <v>1</v>
          </cell>
          <cell r="F480">
            <v>34.18</v>
          </cell>
          <cell r="G480" t="str">
            <v>J</v>
          </cell>
          <cell r="H480">
            <v>27.34</v>
          </cell>
          <cell r="I480">
            <v>30.38</v>
          </cell>
          <cell r="J480">
            <v>30.38</v>
          </cell>
          <cell r="K480" t="str">
            <v>Tyco</v>
          </cell>
          <cell r="L480" t="str">
            <v>cif Karachi</v>
          </cell>
          <cell r="P480">
            <v>200</v>
          </cell>
        </row>
        <row r="481">
          <cell r="A481" t="str">
            <v>32.01.10</v>
          </cell>
          <cell r="B481" t="str">
            <v xml:space="preserve">Supply of DI socket  pipes  DN 250 </v>
          </cell>
          <cell r="C481" t="str">
            <v>lin. m.</v>
          </cell>
          <cell r="D481">
            <v>46</v>
          </cell>
          <cell r="E481">
            <v>1</v>
          </cell>
          <cell r="F481">
            <v>45.51</v>
          </cell>
          <cell r="G481" t="str">
            <v>J</v>
          </cell>
          <cell r="H481">
            <v>36.409999999999997</v>
          </cell>
          <cell r="I481">
            <v>40.46</v>
          </cell>
          <cell r="J481">
            <v>40.46</v>
          </cell>
          <cell r="K481" t="str">
            <v>Tyco</v>
          </cell>
          <cell r="L481" t="str">
            <v>cif Karachi</v>
          </cell>
        </row>
        <row r="482">
          <cell r="A482" t="str">
            <v>32.01.12</v>
          </cell>
          <cell r="B482" t="str">
            <v xml:space="preserve">Supply of DI socket  pipes  DN 300 </v>
          </cell>
          <cell r="C482" t="str">
            <v>lin. m.</v>
          </cell>
          <cell r="D482">
            <v>58</v>
          </cell>
          <cell r="E482">
            <v>1</v>
          </cell>
          <cell r="F482">
            <v>57.76</v>
          </cell>
          <cell r="G482" t="str">
            <v>J</v>
          </cell>
          <cell r="H482">
            <v>46.21</v>
          </cell>
          <cell r="I482">
            <v>51.34</v>
          </cell>
          <cell r="J482">
            <v>51.34</v>
          </cell>
          <cell r="K482" t="str">
            <v>Tyco</v>
          </cell>
          <cell r="L482" t="str">
            <v>cif Karachi</v>
          </cell>
          <cell r="Q482">
            <v>51.34</v>
          </cell>
        </row>
        <row r="483">
          <cell r="A483" t="str">
            <v>32.01.14</v>
          </cell>
          <cell r="B483" t="str">
            <v xml:space="preserve">Supply of DI socket  pipes  DN 350 </v>
          </cell>
          <cell r="C483" t="str">
            <v>lin. m.</v>
          </cell>
          <cell r="D483">
            <v>79</v>
          </cell>
          <cell r="E483">
            <v>1</v>
          </cell>
          <cell r="F483">
            <v>78.75</v>
          </cell>
          <cell r="G483" t="str">
            <v>J</v>
          </cell>
          <cell r="H483">
            <v>63</v>
          </cell>
          <cell r="I483">
            <v>70</v>
          </cell>
          <cell r="J483">
            <v>70</v>
          </cell>
          <cell r="K483" t="str">
            <v>Tyco</v>
          </cell>
          <cell r="L483" t="str">
            <v>cif Karachi</v>
          </cell>
          <cell r="Q483">
            <v>64.760000000000005</v>
          </cell>
        </row>
        <row r="484">
          <cell r="A484" t="str">
            <v>32.01.16</v>
          </cell>
          <cell r="B484" t="str">
            <v xml:space="preserve">Supply of DI socket  pipes  DN 400 </v>
          </cell>
          <cell r="C484" t="str">
            <v>lin. m.</v>
          </cell>
          <cell r="D484">
            <v>88</v>
          </cell>
          <cell r="E484">
            <v>1</v>
          </cell>
          <cell r="F484">
            <v>87.95</v>
          </cell>
          <cell r="G484" t="str">
            <v>J</v>
          </cell>
          <cell r="H484">
            <v>70.36</v>
          </cell>
          <cell r="I484">
            <v>78.180000000000007</v>
          </cell>
          <cell r="J484">
            <v>78.180000000000007</v>
          </cell>
          <cell r="K484" t="str">
            <v>Tyco</v>
          </cell>
          <cell r="L484" t="str">
            <v>cif Karachi</v>
          </cell>
          <cell r="P484">
            <v>400</v>
          </cell>
          <cell r="Q484">
            <v>78.180000000000007</v>
          </cell>
        </row>
        <row r="485">
          <cell r="A485" t="str">
            <v>32.01.18</v>
          </cell>
          <cell r="B485" t="str">
            <v xml:space="preserve">Supply of DI socket  pipes  DN 500 </v>
          </cell>
          <cell r="C485" t="str">
            <v>lin. m.</v>
          </cell>
          <cell r="D485">
            <v>121</v>
          </cell>
          <cell r="E485">
            <v>1</v>
          </cell>
          <cell r="F485">
            <v>120.2</v>
          </cell>
          <cell r="G485" t="str">
            <v>J</v>
          </cell>
          <cell r="H485">
            <v>96.16</v>
          </cell>
          <cell r="I485">
            <v>106.84</v>
          </cell>
          <cell r="J485">
            <v>106.84</v>
          </cell>
          <cell r="K485" t="str">
            <v>Tyco</v>
          </cell>
          <cell r="L485" t="str">
            <v>cif Karachi</v>
          </cell>
          <cell r="P485">
            <v>500</v>
          </cell>
          <cell r="Q485">
            <v>106.84</v>
          </cell>
        </row>
        <row r="486">
          <cell r="A486" t="str">
            <v>32.01.20</v>
          </cell>
          <cell r="B486" t="str">
            <v xml:space="preserve">Supply of DI socket  pipes  DN 600 </v>
          </cell>
          <cell r="C486" t="str">
            <v>lin. m.</v>
          </cell>
          <cell r="D486">
            <v>159</v>
          </cell>
          <cell r="E486">
            <v>1</v>
          </cell>
          <cell r="F486">
            <v>158.31</v>
          </cell>
          <cell r="G486" t="str">
            <v>J</v>
          </cell>
          <cell r="H486">
            <v>126.65</v>
          </cell>
          <cell r="I486">
            <v>140.72</v>
          </cell>
          <cell r="J486">
            <v>140.72</v>
          </cell>
          <cell r="K486" t="str">
            <v>Tyco</v>
          </cell>
          <cell r="L486" t="str">
            <v>cif Karachi</v>
          </cell>
          <cell r="P486">
            <v>600</v>
          </cell>
          <cell r="Q486">
            <v>140.72</v>
          </cell>
        </row>
        <row r="487">
          <cell r="A487" t="str">
            <v>32.01.22</v>
          </cell>
          <cell r="B487" t="str">
            <v xml:space="preserve">Supply of DI socket  pipes  DN 700 </v>
          </cell>
          <cell r="C487" t="str">
            <v>lin. m.</v>
          </cell>
          <cell r="D487">
            <v>197</v>
          </cell>
          <cell r="E487">
            <v>1</v>
          </cell>
          <cell r="F487">
            <v>196.88</v>
          </cell>
          <cell r="G487" t="str">
            <v>J</v>
          </cell>
          <cell r="H487">
            <v>157.5</v>
          </cell>
          <cell r="I487">
            <v>175</v>
          </cell>
          <cell r="J487">
            <v>175</v>
          </cell>
          <cell r="K487" t="str">
            <v>Tyco</v>
          </cell>
          <cell r="L487" t="str">
            <v>cif Karachi</v>
          </cell>
          <cell r="P487">
            <v>700</v>
          </cell>
          <cell r="Q487">
            <v>171.12</v>
          </cell>
        </row>
        <row r="488">
          <cell r="A488" t="str">
            <v>32.02</v>
          </cell>
          <cell r="B488" t="str">
            <v>Supply of flanged spigot ductile iron pipes, class K9, PN 10 / PN 16,  
L = 1m</v>
          </cell>
          <cell r="I488">
            <v>0</v>
          </cell>
          <cell r="J488">
            <v>0</v>
          </cell>
          <cell r="M488" t="str">
            <v>y = 0,3127x - 47,77</v>
          </cell>
          <cell r="P488">
            <v>800</v>
          </cell>
          <cell r="Q488">
            <v>202.39</v>
          </cell>
        </row>
        <row r="489">
          <cell r="B489" t="str">
            <v>The unit rate shall include the supply of welded flanged spigot ductile iron pipes according to EN 545, class K9, PN 10 / PN 16, L = 1m, including transport, unloading, handling, storage at storage sites in accordance with the manufacturers instructions a</v>
          </cell>
          <cell r="I489">
            <v>0</v>
          </cell>
          <cell r="J489">
            <v>0</v>
          </cell>
        </row>
        <row r="490">
          <cell r="B490" t="str">
            <v>Internal lining shall be of cement mortar, external coating shall be of bituminous paint on zinc rich coating  or both of epoxy according to the Technical Specifications.</v>
          </cell>
          <cell r="I490">
            <v>0</v>
          </cell>
          <cell r="J490">
            <v>0</v>
          </cell>
        </row>
        <row r="491">
          <cell r="B491" t="str">
            <v>The unit rate shall include all material, labour, equipment, tools and other incidental costs required to complete the works.</v>
          </cell>
          <cell r="I491">
            <v>0</v>
          </cell>
          <cell r="J491">
            <v>0</v>
          </cell>
        </row>
        <row r="492">
          <cell r="B492" t="str">
            <v>Payment shall be made per piece.</v>
          </cell>
          <cell r="I492">
            <v>0</v>
          </cell>
          <cell r="J492">
            <v>0</v>
          </cell>
        </row>
        <row r="493">
          <cell r="A493" t="str">
            <v>32.02.07</v>
          </cell>
          <cell r="B493" t="str">
            <v>Supply of flanged spigot DI pipes, DN150, PN10/PN16, L = 1m</v>
          </cell>
          <cell r="C493" t="str">
            <v>pce.</v>
          </cell>
          <cell r="D493">
            <v>135</v>
          </cell>
          <cell r="E493">
            <v>1</v>
          </cell>
          <cell r="F493">
            <v>134.28</v>
          </cell>
          <cell r="G493" t="str">
            <v>J</v>
          </cell>
          <cell r="H493">
            <v>107.42</v>
          </cell>
          <cell r="I493">
            <v>119.35</v>
          </cell>
          <cell r="J493">
            <v>119.35</v>
          </cell>
          <cell r="K493" t="str">
            <v>Tyco</v>
          </cell>
        </row>
        <row r="494">
          <cell r="A494" t="str">
            <v>32.02.08</v>
          </cell>
          <cell r="B494" t="str">
            <v>Supply of flanged spigot DI pipes, DN200, PN10, L = 1m</v>
          </cell>
          <cell r="C494" t="str">
            <v>pce.</v>
          </cell>
          <cell r="D494">
            <v>190</v>
          </cell>
          <cell r="E494">
            <v>1</v>
          </cell>
          <cell r="F494">
            <v>189.79</v>
          </cell>
          <cell r="G494" t="str">
            <v>J</v>
          </cell>
          <cell r="H494">
            <v>151.83000000000001</v>
          </cell>
          <cell r="I494">
            <v>168.7</v>
          </cell>
          <cell r="J494">
            <v>168.7</v>
          </cell>
          <cell r="K494" t="str">
            <v>Tyco</v>
          </cell>
        </row>
        <row r="495">
          <cell r="A495" t="str">
            <v>32.02.18</v>
          </cell>
          <cell r="B495" t="str">
            <v>Supply of flanged spigot DI pipes, DN500, PN10, L = 1m</v>
          </cell>
          <cell r="C495" t="str">
            <v>pce.</v>
          </cell>
          <cell r="D495">
            <v>840</v>
          </cell>
          <cell r="E495">
            <v>1</v>
          </cell>
          <cell r="F495">
            <v>839.36</v>
          </cell>
          <cell r="G495" t="str">
            <v>J</v>
          </cell>
          <cell r="H495">
            <v>671.49</v>
          </cell>
          <cell r="I495">
            <v>746.1</v>
          </cell>
          <cell r="J495">
            <v>746.1</v>
          </cell>
          <cell r="K495" t="str">
            <v>Tyco</v>
          </cell>
        </row>
        <row r="496">
          <cell r="A496" t="str">
            <v>32.02.19</v>
          </cell>
          <cell r="B496" t="str">
            <v>Supply of flanged spigot DI pipes, DN500, PN16, L = 1m</v>
          </cell>
          <cell r="C496" t="str">
            <v>pce.</v>
          </cell>
          <cell r="D496">
            <v>917</v>
          </cell>
          <cell r="E496">
            <v>1</v>
          </cell>
          <cell r="F496">
            <v>916.31</v>
          </cell>
          <cell r="G496" t="str">
            <v>J</v>
          </cell>
          <cell r="H496">
            <v>733.05</v>
          </cell>
          <cell r="I496">
            <v>814.5</v>
          </cell>
          <cell r="J496">
            <v>814.5</v>
          </cell>
          <cell r="K496" t="str">
            <v>Tyco</v>
          </cell>
        </row>
        <row r="497">
          <cell r="A497" t="str">
            <v>32.03</v>
          </cell>
          <cell r="B497" t="str">
            <v>Supply of flanged spigot ductile iron pipes, class K9, PN10 / PN16, 
L = 2m</v>
          </cell>
          <cell r="I497">
            <v>0</v>
          </cell>
          <cell r="J497">
            <v>0</v>
          </cell>
        </row>
        <row r="498">
          <cell r="B498" t="str">
            <v xml:space="preserve">The works shall be as described under item 32.02, but for welded flanged spigot ductile iron pipes according to EN 545, class K9, PN10 / PN16, 
L = 2m. The unit rate shall include all material, labour, equipment, tools and other incidental costs required </v>
          </cell>
          <cell r="I498">
            <v>0</v>
          </cell>
          <cell r="J498">
            <v>0</v>
          </cell>
        </row>
        <row r="499">
          <cell r="A499" t="str">
            <v>32.03.12</v>
          </cell>
          <cell r="B499" t="str">
            <v>Supply of flanged spigot DI pipes, DN300, PN10, L = 2m</v>
          </cell>
          <cell r="C499" t="str">
            <v>pce.</v>
          </cell>
          <cell r="D499">
            <v>465</v>
          </cell>
          <cell r="E499">
            <v>1</v>
          </cell>
          <cell r="F499">
            <v>464.06</v>
          </cell>
          <cell r="G499" t="str">
            <v>J</v>
          </cell>
          <cell r="H499">
            <v>371.25</v>
          </cell>
          <cell r="I499">
            <v>412.5</v>
          </cell>
          <cell r="J499">
            <v>412.5</v>
          </cell>
          <cell r="K499" t="str">
            <v>Tyco</v>
          </cell>
        </row>
        <row r="500">
          <cell r="A500" t="str">
            <v>32.03.13</v>
          </cell>
          <cell r="B500" t="str">
            <v>Supply of flanged spigot DI pipes, DN300, PN16, L = 2m</v>
          </cell>
          <cell r="C500" t="str">
            <v>pce.</v>
          </cell>
          <cell r="D500">
            <v>836</v>
          </cell>
          <cell r="E500">
            <v>1</v>
          </cell>
          <cell r="F500">
            <v>835.31</v>
          </cell>
          <cell r="G500" t="str">
            <v>J</v>
          </cell>
          <cell r="H500">
            <v>668.25</v>
          </cell>
          <cell r="I500">
            <v>742.5</v>
          </cell>
          <cell r="J500">
            <v>742.5</v>
          </cell>
          <cell r="K500" t="str">
            <v>Tyco</v>
          </cell>
        </row>
        <row r="501">
          <cell r="A501" t="str">
            <v>32.03.14</v>
          </cell>
          <cell r="B501" t="str">
            <v>Supply of flanged spigot DI pipes, DN350, PN10, L = 2m</v>
          </cell>
          <cell r="C501" t="str">
            <v>pce.</v>
          </cell>
          <cell r="D501">
            <v>1020</v>
          </cell>
          <cell r="E501">
            <v>1</v>
          </cell>
          <cell r="F501">
            <v>1019.59</v>
          </cell>
          <cell r="G501" t="str">
            <v>J</v>
          </cell>
          <cell r="H501">
            <v>815.67</v>
          </cell>
          <cell r="I501">
            <v>906.3</v>
          </cell>
          <cell r="J501">
            <v>906.3</v>
          </cell>
          <cell r="K501" t="str">
            <v>Tyco</v>
          </cell>
        </row>
        <row r="502">
          <cell r="A502" t="str">
            <v>32.04</v>
          </cell>
          <cell r="B502" t="str">
            <v>Supply of double flanged ductile iron pipes, class K9, PN10 / PN16, 
L = 1m</v>
          </cell>
          <cell r="I502">
            <v>0</v>
          </cell>
          <cell r="J502">
            <v>0</v>
          </cell>
        </row>
        <row r="503">
          <cell r="B503" t="str">
            <v xml:space="preserve">The works shall be as described under item 32.02, but for welded double flanged ductile iron pipes according to EN 545, class K9, PN10 / PN16, 
L = 1m. The unit rate shall include all material, labour, equipment, tools and other incidental costs required </v>
          </cell>
          <cell r="I503">
            <v>0</v>
          </cell>
          <cell r="J503">
            <v>0</v>
          </cell>
        </row>
        <row r="504">
          <cell r="A504" t="str">
            <v>32.04.18</v>
          </cell>
          <cell r="B504" t="str">
            <v>Supply of double flanged DI pipes, DN500, PN10, L = 1m</v>
          </cell>
          <cell r="C504" t="str">
            <v>pce.</v>
          </cell>
          <cell r="D504">
            <v>980</v>
          </cell>
          <cell r="E504">
            <v>1</v>
          </cell>
          <cell r="F504">
            <v>979.09</v>
          </cell>
          <cell r="G504" t="str">
            <v>J</v>
          </cell>
          <cell r="H504">
            <v>783.27</v>
          </cell>
          <cell r="I504">
            <v>870.3</v>
          </cell>
          <cell r="J504">
            <v>870.3</v>
          </cell>
          <cell r="K504" t="str">
            <v>Tyco</v>
          </cell>
        </row>
        <row r="505">
          <cell r="A505" t="str">
            <v>32.04.19</v>
          </cell>
          <cell r="B505" t="str">
            <v>Supply of double flanged DI pipes, DN500, PN16, L = 1m</v>
          </cell>
          <cell r="C505" t="str">
            <v>pce.</v>
          </cell>
          <cell r="D505">
            <v>1140</v>
          </cell>
          <cell r="E505">
            <v>1</v>
          </cell>
          <cell r="F505">
            <v>1132.99</v>
          </cell>
          <cell r="G505" t="str">
            <v>J</v>
          </cell>
          <cell r="H505">
            <v>906.39</v>
          </cell>
          <cell r="I505">
            <v>1007.1</v>
          </cell>
          <cell r="J505">
            <v>1007.1</v>
          </cell>
          <cell r="K505" t="str">
            <v>Tyco</v>
          </cell>
        </row>
        <row r="506">
          <cell r="A506" t="str">
            <v>32.05</v>
          </cell>
          <cell r="B506" t="str">
            <v>Supply of double flanged ductile iron pipes, class K9, PN10/PN16, 
L = 2m</v>
          </cell>
          <cell r="I506">
            <v>0</v>
          </cell>
          <cell r="J506">
            <v>0</v>
          </cell>
        </row>
        <row r="507">
          <cell r="B507" t="str">
            <v xml:space="preserve">The works shall be as described under item 32.02, but for welded double flanged ductile iron pipes according to EN 545, class K9, PN10 / PN16, 
L = 2m. The unit rate shall include all material, labour, equipment, tools and other incidental costs required </v>
          </cell>
          <cell r="I507">
            <v>0</v>
          </cell>
          <cell r="J507">
            <v>0</v>
          </cell>
        </row>
        <row r="508">
          <cell r="A508" t="str">
            <v>32.05.13</v>
          </cell>
          <cell r="B508" t="str">
            <v>Supply of double flanged DI pipes, DN300, PN16, L = 2m</v>
          </cell>
          <cell r="C508" t="str">
            <v>pce.</v>
          </cell>
          <cell r="D508">
            <v>1100</v>
          </cell>
          <cell r="E508">
            <v>1</v>
          </cell>
          <cell r="F508">
            <v>1099.1300000000001</v>
          </cell>
          <cell r="G508" t="str">
            <v>J</v>
          </cell>
          <cell r="H508">
            <v>879.3</v>
          </cell>
          <cell r="I508">
            <v>977</v>
          </cell>
          <cell r="J508">
            <v>977</v>
          </cell>
          <cell r="K508" t="str">
            <v>Tyco</v>
          </cell>
        </row>
        <row r="509">
          <cell r="A509" t="str">
            <v>32.06</v>
          </cell>
          <cell r="B509" t="str">
            <v>Supply of flanged spigot ductile iron pipes with puddle flange, class K9, PN10 / PN16, L = 1m</v>
          </cell>
          <cell r="I509">
            <v>0</v>
          </cell>
          <cell r="J509">
            <v>0</v>
          </cell>
        </row>
        <row r="510">
          <cell r="B510" t="str">
            <v>The works shall be as described under item 32.02, but for welded flanged spigot ductile iron pipes with puddle flange according to EN 545, class K9, PN10 / PN16, L = 1m. The unit rate shall include all material, labour, equipment, tools and other incident</v>
          </cell>
          <cell r="I510">
            <v>0</v>
          </cell>
          <cell r="J510">
            <v>0</v>
          </cell>
        </row>
        <row r="511">
          <cell r="A511" t="str">
            <v>32.06.05</v>
          </cell>
          <cell r="B511" t="str">
            <v>Supply of flanged spigot DI pipes with puddle flange, DN100, PN10/PN16, L = 1m</v>
          </cell>
          <cell r="C511" t="str">
            <v>pce.</v>
          </cell>
          <cell r="D511">
            <v>94</v>
          </cell>
          <cell r="E511">
            <v>1</v>
          </cell>
          <cell r="F511">
            <v>93.71</v>
          </cell>
          <cell r="G511" t="str">
            <v>J</v>
          </cell>
          <cell r="H511">
            <v>74.97</v>
          </cell>
          <cell r="I511">
            <v>83.3</v>
          </cell>
          <cell r="J511">
            <v>83.3</v>
          </cell>
          <cell r="K511" t="str">
            <v>Tyco</v>
          </cell>
        </row>
        <row r="512">
          <cell r="A512" t="str">
            <v>32.06.08</v>
          </cell>
          <cell r="B512" t="str">
            <v>Supply of flanged spigot DI pipes with puddle flange, DN200, PN10, L = 1m</v>
          </cell>
          <cell r="C512" t="str">
            <v>pce.</v>
          </cell>
          <cell r="D512">
            <v>206</v>
          </cell>
          <cell r="E512">
            <v>1</v>
          </cell>
          <cell r="F512">
            <v>205.54</v>
          </cell>
          <cell r="G512" t="str">
            <v>J</v>
          </cell>
          <cell r="H512">
            <v>164.43</v>
          </cell>
          <cell r="I512">
            <v>182.7</v>
          </cell>
          <cell r="J512">
            <v>182.7</v>
          </cell>
          <cell r="K512" t="str">
            <v>Tyco</v>
          </cell>
        </row>
        <row r="513">
          <cell r="A513" t="str">
            <v>32.06.10</v>
          </cell>
          <cell r="B513" t="str">
            <v>Supply of flanged spigot DI pipes with puddle flange, DN250, PN10, L = 1m</v>
          </cell>
          <cell r="C513" t="str">
            <v>pce.</v>
          </cell>
          <cell r="D513">
            <v>396</v>
          </cell>
          <cell r="E513">
            <v>1</v>
          </cell>
          <cell r="F513">
            <v>395.44</v>
          </cell>
          <cell r="G513" t="str">
            <v>J</v>
          </cell>
          <cell r="H513">
            <v>316.35000000000002</v>
          </cell>
          <cell r="I513">
            <v>351.5</v>
          </cell>
          <cell r="J513">
            <v>351.5</v>
          </cell>
          <cell r="K513" t="str">
            <v>Tyco</v>
          </cell>
        </row>
        <row r="514">
          <cell r="A514" t="str">
            <v>32.06.11</v>
          </cell>
          <cell r="B514" t="str">
            <v>Supply of flanged spigot DI pipes with puddle flange, DN250, PN16, L = 1m</v>
          </cell>
          <cell r="C514" t="str">
            <v>pce.</v>
          </cell>
          <cell r="D514">
            <v>394</v>
          </cell>
          <cell r="E514">
            <v>1</v>
          </cell>
          <cell r="F514">
            <v>393.19</v>
          </cell>
          <cell r="G514" t="str">
            <v>J</v>
          </cell>
          <cell r="H514">
            <v>314.55</v>
          </cell>
          <cell r="I514">
            <v>349.5</v>
          </cell>
          <cell r="J514">
            <v>349.5</v>
          </cell>
          <cell r="K514" t="str">
            <v>Tyco</v>
          </cell>
        </row>
        <row r="515">
          <cell r="A515" t="str">
            <v>32.07</v>
          </cell>
          <cell r="B515" t="str">
            <v>Supply of flanged spigot ductile iron pipes with puddle flange, class K9, PN10 / PN16, L = 2m</v>
          </cell>
          <cell r="I515">
            <v>0</v>
          </cell>
          <cell r="J515">
            <v>0</v>
          </cell>
        </row>
        <row r="516">
          <cell r="B516" t="str">
            <v>The works shall be as described under item 32.02, but for welded flanged spigot ductile iron pipes with puddle flange according to EN 545, class K9, PN10 / PN16, L = 2m. The unit rate shall include all material, labour, equipment, tools and other incident</v>
          </cell>
          <cell r="I516">
            <v>0</v>
          </cell>
          <cell r="J516">
            <v>0</v>
          </cell>
        </row>
        <row r="517">
          <cell r="A517" t="str">
            <v>32.07.08</v>
          </cell>
          <cell r="B517" t="str">
            <v>Supply of flanged spigot DI pipes with puddle flange, DN200, PN10, L = 2m</v>
          </cell>
          <cell r="C517" t="str">
            <v>pce.</v>
          </cell>
          <cell r="D517">
            <v>396</v>
          </cell>
          <cell r="E517">
            <v>1</v>
          </cell>
          <cell r="F517">
            <v>395.33</v>
          </cell>
          <cell r="G517" t="str">
            <v>J</v>
          </cell>
          <cell r="H517">
            <v>316.26</v>
          </cell>
          <cell r="I517">
            <v>351.4</v>
          </cell>
          <cell r="J517">
            <v>351.4</v>
          </cell>
          <cell r="K517" t="str">
            <v>Tyco</v>
          </cell>
        </row>
        <row r="518">
          <cell r="A518" t="str">
            <v>32.07.12</v>
          </cell>
          <cell r="B518" t="str">
            <v>Supply of flanged spigot DI pipes with puddle flange, DN300, PN10, L = 2m</v>
          </cell>
          <cell r="C518" t="str">
            <v>pce.</v>
          </cell>
          <cell r="D518">
            <v>868</v>
          </cell>
          <cell r="E518">
            <v>1</v>
          </cell>
          <cell r="F518">
            <v>867.21</v>
          </cell>
          <cell r="G518" t="str">
            <v>J</v>
          </cell>
          <cell r="H518">
            <v>693.77</v>
          </cell>
          <cell r="I518">
            <v>770.85</v>
          </cell>
          <cell r="J518">
            <v>770.85</v>
          </cell>
          <cell r="K518" t="str">
            <v>Tyco</v>
          </cell>
        </row>
        <row r="519">
          <cell r="A519" t="str">
            <v>32.07.18</v>
          </cell>
          <cell r="B519" t="str">
            <v>Supply of flanged spigot DI pipes with puddle flange, DN500, PN10, L = 2m</v>
          </cell>
          <cell r="C519" t="str">
            <v>pce.</v>
          </cell>
          <cell r="D519">
            <v>1950</v>
          </cell>
          <cell r="E519">
            <v>1</v>
          </cell>
          <cell r="F519">
            <v>1943.44</v>
          </cell>
          <cell r="G519" t="str">
            <v>J</v>
          </cell>
          <cell r="H519">
            <v>1554.75</v>
          </cell>
          <cell r="I519">
            <v>1727.5</v>
          </cell>
          <cell r="J519">
            <v>1727.5</v>
          </cell>
          <cell r="K519" t="str">
            <v>Tyco</v>
          </cell>
        </row>
        <row r="520">
          <cell r="A520" t="str">
            <v>32.07.19</v>
          </cell>
          <cell r="B520" t="str">
            <v>Supply of flanged spigot DI pipes with puddle flange, DN500, PN16, L = 2m</v>
          </cell>
          <cell r="C520" t="str">
            <v>pce.</v>
          </cell>
          <cell r="D520">
            <v>2120</v>
          </cell>
          <cell r="E520">
            <v>1</v>
          </cell>
          <cell r="F520">
            <v>2114.44</v>
          </cell>
          <cell r="G520" t="str">
            <v>J</v>
          </cell>
          <cell r="H520">
            <v>1691.55</v>
          </cell>
          <cell r="I520">
            <v>1879.5</v>
          </cell>
          <cell r="J520">
            <v>1879.5</v>
          </cell>
          <cell r="K520" t="str">
            <v>Tyco</v>
          </cell>
        </row>
        <row r="521">
          <cell r="A521" t="str">
            <v>32.08</v>
          </cell>
          <cell r="B521" t="str">
            <v>Supply of double flanged ductile iron pipes with puddle flange, class K9, PN10 / PN16, L = 1m</v>
          </cell>
          <cell r="I521">
            <v>0</v>
          </cell>
          <cell r="J521">
            <v>0</v>
          </cell>
        </row>
        <row r="522">
          <cell r="B522" t="str">
            <v>The works shall be as described under item 32.02, but for welded double flanged ductile iron pipes with puddle flange according to EN 545, class K9, PN10 / PN16, L = 1m. The unit rate shall include all material, labour, equipment, tools and other incident</v>
          </cell>
          <cell r="I522">
            <v>0</v>
          </cell>
          <cell r="J522">
            <v>0</v>
          </cell>
        </row>
        <row r="523">
          <cell r="A523" t="str">
            <v>32.08.19</v>
          </cell>
          <cell r="B523" t="str">
            <v>Supply of double flanged DI pipes with puddle flange, DN500, PN16, L = 1m</v>
          </cell>
          <cell r="C523" t="str">
            <v>pce.</v>
          </cell>
          <cell r="D523">
            <v>1140</v>
          </cell>
          <cell r="E523">
            <v>1</v>
          </cell>
          <cell r="F523">
            <v>1132.99</v>
          </cell>
          <cell r="G523" t="str">
            <v>J</v>
          </cell>
          <cell r="H523">
            <v>906.39</v>
          </cell>
          <cell r="I523">
            <v>1007.1</v>
          </cell>
          <cell r="J523">
            <v>1007.1</v>
          </cell>
          <cell r="K523" t="str">
            <v>Tyco</v>
          </cell>
        </row>
        <row r="524">
          <cell r="A524" t="str">
            <v>32.09</v>
          </cell>
          <cell r="B524" t="str">
            <v>Supply of double flanged ductile iron pipes with puddle flange, class K9, PN10 / PN16, L = 2m</v>
          </cell>
          <cell r="I524">
            <v>0</v>
          </cell>
          <cell r="J524">
            <v>0</v>
          </cell>
        </row>
        <row r="525">
          <cell r="B525" t="str">
            <v>The works shall be as described under item 32.02, but for welded double flanged ductile iron pipes with puddle flange according to EN 545, class K9, PN10 / PN16, L = 2m. The unit rate shall include all material, labour, equipment, tools and other incident</v>
          </cell>
          <cell r="I525">
            <v>0</v>
          </cell>
          <cell r="J525">
            <v>0</v>
          </cell>
        </row>
        <row r="526">
          <cell r="A526" t="str">
            <v>32.09.16</v>
          </cell>
          <cell r="B526" t="str">
            <v>Supply of double flanged DI pipes with puddle flange, DN400, PN10, L = 2m</v>
          </cell>
          <cell r="C526" t="str">
            <v>pce.</v>
          </cell>
          <cell r="D526">
            <v>1340</v>
          </cell>
          <cell r="E526">
            <v>1</v>
          </cell>
          <cell r="F526">
            <v>1330.94</v>
          </cell>
          <cell r="G526" t="str">
            <v>J</v>
          </cell>
          <cell r="H526">
            <v>1064.75</v>
          </cell>
          <cell r="I526">
            <v>1183.05</v>
          </cell>
          <cell r="J526">
            <v>1183.05</v>
          </cell>
          <cell r="K526" t="str">
            <v>Tyco</v>
          </cell>
        </row>
        <row r="527">
          <cell r="A527" t="str">
            <v>32.09.19</v>
          </cell>
          <cell r="B527" t="str">
            <v>Supply of double flanged DI pipes with puddle flange, DN500, PN16, L = 2m</v>
          </cell>
          <cell r="C527" t="str">
            <v>pce.</v>
          </cell>
          <cell r="D527">
            <v>2600</v>
          </cell>
          <cell r="E527">
            <v>1</v>
          </cell>
          <cell r="F527">
            <v>2595.94</v>
          </cell>
          <cell r="G527" t="str">
            <v>J</v>
          </cell>
          <cell r="H527">
            <v>2076.75</v>
          </cell>
          <cell r="I527">
            <v>2307.5</v>
          </cell>
          <cell r="J527">
            <v>2307.5</v>
          </cell>
          <cell r="K527" t="str">
            <v>Tyco</v>
          </cell>
        </row>
        <row r="529">
          <cell r="A529" t="str">
            <v>32.15</v>
          </cell>
          <cell r="B529" t="str">
            <v>Supply of double socket 11°15' bends, DI</v>
          </cell>
        </row>
        <row r="530">
          <cell r="B530" t="str">
            <v xml:space="preserve">The unit rate shall include the supply of double socket 11°15' bends of ductile iron according to EN 545, including transport, unloading, handling, storage at storage sites in accordance with the manufacturers instructions and good workmanship, supply of </v>
          </cell>
        </row>
        <row r="531">
          <cell r="B531" t="str">
            <v>Socket joints shall be push-on Tyton joints, internal lining shall be of cement mortar, external coating shall of polyethilene on zinc rich coating according to the Technical Specifications.</v>
          </cell>
        </row>
        <row r="532">
          <cell r="B532" t="str">
            <v>The unit rate shall include all material, labour, equipment, tools and other incidental costs required to complete the works.</v>
          </cell>
        </row>
        <row r="533">
          <cell r="B533" t="str">
            <v>Payment shall be made per piece.</v>
          </cell>
        </row>
        <row r="534">
          <cell r="A534" t="str">
            <v>32.15.08</v>
          </cell>
          <cell r="B534" t="str">
            <v xml:space="preserve">Supply of double socket 11°15' bend, DI, DN 200 </v>
          </cell>
          <cell r="C534" t="str">
            <v>pce.</v>
          </cell>
          <cell r="D534">
            <v>87</v>
          </cell>
          <cell r="E534">
            <v>1</v>
          </cell>
          <cell r="F534">
            <v>86.63</v>
          </cell>
          <cell r="G534" t="str">
            <v>J</v>
          </cell>
          <cell r="H534">
            <v>69.3</v>
          </cell>
          <cell r="I534">
            <v>77</v>
          </cell>
          <cell r="J534">
            <v>77</v>
          </cell>
          <cell r="K534" t="str">
            <v>Tyco</v>
          </cell>
        </row>
        <row r="535">
          <cell r="A535" t="str">
            <v>32.15.10</v>
          </cell>
          <cell r="B535" t="str">
            <v xml:space="preserve">Supply of double socket 11°15' bend, DI, DN 250 </v>
          </cell>
          <cell r="C535" t="str">
            <v>pce.</v>
          </cell>
          <cell r="D535">
            <v>155</v>
          </cell>
          <cell r="E535">
            <v>1</v>
          </cell>
          <cell r="F535">
            <v>154.41</v>
          </cell>
          <cell r="G535" t="str">
            <v>J</v>
          </cell>
          <cell r="H535">
            <v>123.53</v>
          </cell>
          <cell r="I535">
            <v>137.25</v>
          </cell>
          <cell r="J535">
            <v>137.25</v>
          </cell>
          <cell r="K535" t="str">
            <v>Tyco</v>
          </cell>
        </row>
        <row r="536">
          <cell r="A536" t="str">
            <v>32.15.12</v>
          </cell>
          <cell r="B536" t="str">
            <v xml:space="preserve">Supply of double socket 11°15' bend, DI, DN 300 </v>
          </cell>
          <cell r="C536" t="str">
            <v>pce.</v>
          </cell>
          <cell r="D536">
            <v>206</v>
          </cell>
          <cell r="E536">
            <v>1</v>
          </cell>
          <cell r="F536">
            <v>205.04</v>
          </cell>
          <cell r="G536" t="str">
            <v>J</v>
          </cell>
          <cell r="H536">
            <v>164.03</v>
          </cell>
          <cell r="I536">
            <v>182.25</v>
          </cell>
          <cell r="J536">
            <v>182.25</v>
          </cell>
          <cell r="K536" t="str">
            <v>Tyco</v>
          </cell>
        </row>
        <row r="537">
          <cell r="A537" t="str">
            <v>32.15.16</v>
          </cell>
          <cell r="B537" t="str">
            <v xml:space="preserve">Supply of double socket 11°15' bend, DI, DN 400 </v>
          </cell>
          <cell r="C537" t="str">
            <v>pce.</v>
          </cell>
          <cell r="D537">
            <v>366</v>
          </cell>
          <cell r="E537">
            <v>1</v>
          </cell>
          <cell r="F537">
            <v>365.63</v>
          </cell>
          <cell r="G537" t="str">
            <v>J</v>
          </cell>
          <cell r="H537">
            <v>292.5</v>
          </cell>
          <cell r="I537">
            <v>325</v>
          </cell>
          <cell r="J537">
            <v>325</v>
          </cell>
          <cell r="K537" t="str">
            <v>Tyco</v>
          </cell>
        </row>
        <row r="538">
          <cell r="A538" t="str">
            <v>32.15.18</v>
          </cell>
          <cell r="B538" t="str">
            <v xml:space="preserve">Supply of double socket 11°15' bend, DI, DN 500 </v>
          </cell>
          <cell r="C538" t="str">
            <v>pce.</v>
          </cell>
          <cell r="D538">
            <v>540</v>
          </cell>
          <cell r="E538">
            <v>1</v>
          </cell>
          <cell r="F538">
            <v>540</v>
          </cell>
          <cell r="G538" t="str">
            <v>J</v>
          </cell>
          <cell r="H538">
            <v>432</v>
          </cell>
          <cell r="I538">
            <v>480</v>
          </cell>
          <cell r="J538">
            <v>480</v>
          </cell>
          <cell r="K538" t="str">
            <v>Tyco</v>
          </cell>
        </row>
        <row r="539">
          <cell r="A539" t="str">
            <v>32.15.20</v>
          </cell>
          <cell r="B539" t="str">
            <v xml:space="preserve">Supply of double socket 11°15' bend, DI, DN 600 </v>
          </cell>
          <cell r="C539" t="str">
            <v>pce.</v>
          </cell>
          <cell r="D539">
            <v>810</v>
          </cell>
          <cell r="E539">
            <v>1</v>
          </cell>
          <cell r="F539">
            <v>810</v>
          </cell>
          <cell r="G539" t="str">
            <v>J</v>
          </cell>
          <cell r="H539">
            <v>648</v>
          </cell>
          <cell r="I539">
            <v>720</v>
          </cell>
          <cell r="J539">
            <v>720</v>
          </cell>
          <cell r="K539" t="str">
            <v>Tyco</v>
          </cell>
        </row>
        <row r="540">
          <cell r="A540" t="str">
            <v>32.15.22</v>
          </cell>
          <cell r="B540" t="str">
            <v xml:space="preserve">Supply of double socket 11°15' bend, DI, DN 700 </v>
          </cell>
          <cell r="C540" t="str">
            <v>pce.</v>
          </cell>
          <cell r="D540">
            <v>1020</v>
          </cell>
          <cell r="E540">
            <v>1</v>
          </cell>
          <cell r="F540">
            <v>1018.13</v>
          </cell>
          <cell r="G540" t="str">
            <v>J</v>
          </cell>
          <cell r="H540">
            <v>814.5</v>
          </cell>
          <cell r="I540">
            <v>905</v>
          </cell>
          <cell r="J540">
            <v>905</v>
          </cell>
          <cell r="K540" t="str">
            <v>Tyco</v>
          </cell>
        </row>
        <row r="541">
          <cell r="A541" t="str">
            <v>32.16</v>
          </cell>
          <cell r="B541" t="str">
            <v>Supply of double socket 22°30' bends, DI</v>
          </cell>
        </row>
        <row r="542">
          <cell r="B542" t="str">
            <v>The works shall be as described under item 32.15, but for double socket 22°30' bends of ductile iron according to EN 545. The unit rate shall include all material, labour, equipment, tools and other incidental costs required to complete the works. Payment</v>
          </cell>
        </row>
        <row r="543">
          <cell r="A543" t="str">
            <v>32.16.08</v>
          </cell>
          <cell r="B543" t="str">
            <v xml:space="preserve">Supply of double socket 22°30' bend, DI, DN 200 </v>
          </cell>
          <cell r="C543" t="str">
            <v>pce.</v>
          </cell>
          <cell r="D543">
            <v>95</v>
          </cell>
          <cell r="E543">
            <v>1</v>
          </cell>
          <cell r="F543">
            <v>94.5</v>
          </cell>
          <cell r="G543" t="str">
            <v>J</v>
          </cell>
          <cell r="H543">
            <v>75.599999999999994</v>
          </cell>
          <cell r="I543">
            <v>84</v>
          </cell>
          <cell r="J543">
            <v>84</v>
          </cell>
          <cell r="K543" t="str">
            <v>Tyco</v>
          </cell>
        </row>
        <row r="544">
          <cell r="A544" t="str">
            <v>32.16.10</v>
          </cell>
          <cell r="B544" t="str">
            <v xml:space="preserve">Supply of double socket 22°30' bend, DI, DN 250 </v>
          </cell>
          <cell r="C544" t="str">
            <v>pce.</v>
          </cell>
          <cell r="D544">
            <v>189</v>
          </cell>
          <cell r="E544">
            <v>1</v>
          </cell>
          <cell r="F544">
            <v>188.44</v>
          </cell>
          <cell r="G544" t="str">
            <v>J</v>
          </cell>
          <cell r="H544">
            <v>150.75</v>
          </cell>
          <cell r="I544">
            <v>167.5</v>
          </cell>
          <cell r="J544">
            <v>167.5</v>
          </cell>
          <cell r="K544" t="str">
            <v>Tyco</v>
          </cell>
        </row>
        <row r="545">
          <cell r="A545" t="str">
            <v>32.16.12</v>
          </cell>
          <cell r="B545" t="str">
            <v xml:space="preserve">Supply of double socket 22°30' bend, DI, DN 300 </v>
          </cell>
          <cell r="C545" t="str">
            <v>pce.</v>
          </cell>
          <cell r="D545">
            <v>226</v>
          </cell>
          <cell r="E545">
            <v>1</v>
          </cell>
          <cell r="F545">
            <v>225.29</v>
          </cell>
          <cell r="G545" t="str">
            <v>J</v>
          </cell>
          <cell r="H545">
            <v>180.23</v>
          </cell>
          <cell r="I545">
            <v>200.25</v>
          </cell>
          <cell r="J545">
            <v>200.25</v>
          </cell>
          <cell r="K545" t="str">
            <v>Tyco</v>
          </cell>
        </row>
        <row r="546">
          <cell r="A546" t="str">
            <v>32.16.16</v>
          </cell>
          <cell r="B546" t="str">
            <v xml:space="preserve">Supply of double socket 22°30' bend, DI, DN 400 </v>
          </cell>
          <cell r="C546" t="str">
            <v>pce.</v>
          </cell>
          <cell r="D546">
            <v>417</v>
          </cell>
          <cell r="E546">
            <v>1</v>
          </cell>
          <cell r="F546">
            <v>416.25</v>
          </cell>
          <cell r="G546" t="str">
            <v>J</v>
          </cell>
          <cell r="H546">
            <v>333</v>
          </cell>
          <cell r="I546">
            <v>370</v>
          </cell>
          <cell r="J546">
            <v>370</v>
          </cell>
          <cell r="K546" t="str">
            <v>Tyco</v>
          </cell>
        </row>
        <row r="547">
          <cell r="A547" t="str">
            <v>32.16.18</v>
          </cell>
          <cell r="B547" t="str">
            <v xml:space="preserve">Supply of double socket 22°30' bend, DI, DN 500 </v>
          </cell>
          <cell r="C547" t="str">
            <v>pce.</v>
          </cell>
          <cell r="D547">
            <v>625</v>
          </cell>
          <cell r="E547">
            <v>1</v>
          </cell>
          <cell r="F547">
            <v>624.38</v>
          </cell>
          <cell r="G547" t="str">
            <v>J</v>
          </cell>
          <cell r="H547">
            <v>499.5</v>
          </cell>
          <cell r="I547">
            <v>555</v>
          </cell>
          <cell r="J547">
            <v>555</v>
          </cell>
          <cell r="K547" t="str">
            <v>Tyco</v>
          </cell>
        </row>
        <row r="548">
          <cell r="A548" t="str">
            <v>32.16.20</v>
          </cell>
          <cell r="B548" t="str">
            <v xml:space="preserve">Supply of double socket 22°30' bend, DI, DN 600 </v>
          </cell>
          <cell r="C548" t="str">
            <v>pce.</v>
          </cell>
          <cell r="D548">
            <v>886</v>
          </cell>
          <cell r="E548">
            <v>1</v>
          </cell>
          <cell r="F548">
            <v>885.94</v>
          </cell>
          <cell r="G548" t="str">
            <v>J</v>
          </cell>
          <cell r="H548">
            <v>708.75</v>
          </cell>
          <cell r="I548">
            <v>787.5</v>
          </cell>
          <cell r="J548">
            <v>787.5</v>
          </cell>
          <cell r="K548" t="str">
            <v>Tyco</v>
          </cell>
        </row>
        <row r="549">
          <cell r="A549" t="str">
            <v>32.16.22</v>
          </cell>
          <cell r="B549" t="str">
            <v xml:space="preserve">Supply of double socket 22°30' bend, DI, DN 700 </v>
          </cell>
          <cell r="C549" t="str">
            <v>pce.</v>
          </cell>
          <cell r="D549">
            <v>1230</v>
          </cell>
          <cell r="E549">
            <v>1</v>
          </cell>
          <cell r="F549">
            <v>1220.6300000000001</v>
          </cell>
          <cell r="G549" t="str">
            <v>J</v>
          </cell>
          <cell r="H549">
            <v>976.5</v>
          </cell>
          <cell r="I549">
            <v>1085</v>
          </cell>
          <cell r="J549">
            <v>1085</v>
          </cell>
          <cell r="K549" t="str">
            <v>Tyco</v>
          </cell>
        </row>
        <row r="550">
          <cell r="A550" t="str">
            <v>32.17</v>
          </cell>
          <cell r="B550" t="str">
            <v>Supply of double socket 30° bends, DI</v>
          </cell>
        </row>
        <row r="551">
          <cell r="B551" t="str">
            <v>The works shall be as described under item 32.15, but for double socket 30° bends of ductile iron according to EN 545. The unit rate shall include all material, labour, equipment, tools and other incidental costs required to complete the works. Payment sh</v>
          </cell>
          <cell r="I551">
            <v>0</v>
          </cell>
          <cell r="J551">
            <v>0</v>
          </cell>
        </row>
        <row r="552">
          <cell r="A552" t="str">
            <v>32.17.08</v>
          </cell>
          <cell r="B552" t="str">
            <v xml:space="preserve">Supply of double socket 30° bend, DI, DN 200 </v>
          </cell>
          <cell r="C552" t="str">
            <v>pce.</v>
          </cell>
          <cell r="D552">
            <v>107</v>
          </cell>
          <cell r="E552">
            <v>1</v>
          </cell>
          <cell r="F552">
            <v>106.31</v>
          </cell>
          <cell r="G552" t="str">
            <v>J</v>
          </cell>
          <cell r="H552">
            <v>85.05</v>
          </cell>
          <cell r="I552">
            <v>94.5</v>
          </cell>
          <cell r="J552">
            <v>94.5</v>
          </cell>
          <cell r="K552" t="str">
            <v>Tyco</v>
          </cell>
        </row>
        <row r="553">
          <cell r="A553" t="str">
            <v>32.17.10</v>
          </cell>
          <cell r="B553" t="str">
            <v xml:space="preserve">Supply of double socket 30° bend, DI, DN 250 </v>
          </cell>
          <cell r="C553" t="str">
            <v>pce.</v>
          </cell>
          <cell r="D553">
            <v>195</v>
          </cell>
          <cell r="E553">
            <v>1</v>
          </cell>
          <cell r="F553">
            <v>194.91</v>
          </cell>
          <cell r="G553" t="str">
            <v>J</v>
          </cell>
          <cell r="H553">
            <v>155.93</v>
          </cell>
          <cell r="I553">
            <v>173.25</v>
          </cell>
          <cell r="J553">
            <v>173.25</v>
          </cell>
          <cell r="K553" t="str">
            <v>Tyco</v>
          </cell>
        </row>
        <row r="554">
          <cell r="A554" t="str">
            <v>32.17.12</v>
          </cell>
          <cell r="B554" t="str">
            <v>Supply of double socket 30° bend, DI, DN 300</v>
          </cell>
          <cell r="C554" t="str">
            <v>pce.</v>
          </cell>
          <cell r="D554">
            <v>269</v>
          </cell>
          <cell r="E554">
            <v>1</v>
          </cell>
          <cell r="F554">
            <v>268.31</v>
          </cell>
          <cell r="G554" t="str">
            <v>J</v>
          </cell>
          <cell r="H554">
            <v>214.65</v>
          </cell>
          <cell r="I554">
            <v>238.5</v>
          </cell>
          <cell r="J554">
            <v>238.5</v>
          </cell>
          <cell r="K554" t="str">
            <v>Tyco</v>
          </cell>
        </row>
        <row r="555">
          <cell r="A555" t="str">
            <v>32.17.18</v>
          </cell>
          <cell r="B555" t="str">
            <v xml:space="preserve">Supply of double socket 30° bend, DI, DN 500 </v>
          </cell>
          <cell r="C555" t="str">
            <v>pce.</v>
          </cell>
          <cell r="D555">
            <v>742</v>
          </cell>
          <cell r="E555">
            <v>1</v>
          </cell>
          <cell r="F555">
            <v>741.38</v>
          </cell>
          <cell r="G555" t="str">
            <v>J</v>
          </cell>
          <cell r="H555">
            <v>593.1</v>
          </cell>
          <cell r="I555">
            <v>659</v>
          </cell>
          <cell r="J555">
            <v>659</v>
          </cell>
          <cell r="K555" t="str">
            <v>Tyco</v>
          </cell>
        </row>
        <row r="556">
          <cell r="A556" t="str">
            <v>32.17.20</v>
          </cell>
          <cell r="B556" t="str">
            <v xml:space="preserve">Supply of double socket 30° bend, DI, DN 600 </v>
          </cell>
          <cell r="C556" t="str">
            <v>pce.</v>
          </cell>
          <cell r="D556">
            <v>1140</v>
          </cell>
          <cell r="E556">
            <v>1</v>
          </cell>
          <cell r="F556">
            <v>1136.25</v>
          </cell>
          <cell r="G556" t="str">
            <v>J</v>
          </cell>
          <cell r="H556">
            <v>909</v>
          </cell>
          <cell r="I556">
            <v>1010</v>
          </cell>
          <cell r="J556">
            <v>1010</v>
          </cell>
          <cell r="K556" t="str">
            <v>Tyco</v>
          </cell>
        </row>
        <row r="557">
          <cell r="A557" t="str">
            <v>32.17.22</v>
          </cell>
          <cell r="B557" t="str">
            <v xml:space="preserve">Supply of double socket 30° bend, DI, DN 700 </v>
          </cell>
          <cell r="C557" t="str">
            <v>pce.</v>
          </cell>
          <cell r="D557">
            <v>1590</v>
          </cell>
          <cell r="E557">
            <v>1</v>
          </cell>
          <cell r="F557">
            <v>1586.25</v>
          </cell>
          <cell r="G557" t="str">
            <v>J</v>
          </cell>
          <cell r="H557">
            <v>1269</v>
          </cell>
          <cell r="I557">
            <v>1410</v>
          </cell>
          <cell r="J557">
            <v>1410</v>
          </cell>
          <cell r="K557" t="str">
            <v>Tyco</v>
          </cell>
        </row>
        <row r="558">
          <cell r="A558" t="str">
            <v>32.18</v>
          </cell>
          <cell r="B558" t="str">
            <v>Supply of double socket 45° bends, DI</v>
          </cell>
        </row>
        <row r="559">
          <cell r="B559" t="str">
            <v>The works shall be as described under item 32.15, but for double socket 45° bends of ductile iron according to EN 545. The unit rate shall include all material, labour, equipment, tools and other incidental costs required to complete the works. Payment sh</v>
          </cell>
          <cell r="I559">
            <v>0</v>
          </cell>
          <cell r="J559">
            <v>0</v>
          </cell>
        </row>
        <row r="560">
          <cell r="A560" t="str">
            <v>32.18.08</v>
          </cell>
          <cell r="B560" t="str">
            <v xml:space="preserve">Supply of double socket 45° bend, DI, DN 200 </v>
          </cell>
          <cell r="C560" t="str">
            <v>pce.</v>
          </cell>
          <cell r="D560">
            <v>107</v>
          </cell>
          <cell r="E560">
            <v>1</v>
          </cell>
          <cell r="F560">
            <v>106.31</v>
          </cell>
          <cell r="G560" t="str">
            <v>J</v>
          </cell>
          <cell r="H560">
            <v>85.05</v>
          </cell>
          <cell r="I560">
            <v>94.5</v>
          </cell>
          <cell r="J560">
            <v>94.5</v>
          </cell>
          <cell r="K560" t="str">
            <v>Tyco</v>
          </cell>
        </row>
        <row r="561">
          <cell r="A561" t="str">
            <v>32.18.10</v>
          </cell>
          <cell r="B561" t="str">
            <v xml:space="preserve">Supply of double socket 45° bend, DI, DN 250 </v>
          </cell>
          <cell r="C561" t="str">
            <v>pce.</v>
          </cell>
          <cell r="D561">
            <v>195</v>
          </cell>
          <cell r="E561">
            <v>1</v>
          </cell>
          <cell r="F561">
            <v>194.91</v>
          </cell>
          <cell r="G561" t="str">
            <v>J</v>
          </cell>
          <cell r="H561">
            <v>155.93</v>
          </cell>
          <cell r="I561">
            <v>173.25</v>
          </cell>
          <cell r="J561">
            <v>173.25</v>
          </cell>
          <cell r="K561" t="str">
            <v>Tyco</v>
          </cell>
        </row>
        <row r="562">
          <cell r="A562" t="str">
            <v>32.18.12</v>
          </cell>
          <cell r="B562" t="str">
            <v>Supply of double socket 45° bend, DI, DN 300</v>
          </cell>
          <cell r="C562" t="str">
            <v>pce.</v>
          </cell>
          <cell r="D562">
            <v>269</v>
          </cell>
          <cell r="E562">
            <v>1</v>
          </cell>
          <cell r="F562">
            <v>268.31</v>
          </cell>
          <cell r="G562" t="str">
            <v>J</v>
          </cell>
          <cell r="H562">
            <v>214.65</v>
          </cell>
          <cell r="I562">
            <v>238.5</v>
          </cell>
          <cell r="J562">
            <v>238.5</v>
          </cell>
          <cell r="K562" t="str">
            <v>Tyco</v>
          </cell>
        </row>
        <row r="563">
          <cell r="A563" t="str">
            <v>32.18.16</v>
          </cell>
          <cell r="B563" t="str">
            <v xml:space="preserve">Supply of double socket 45° bend, DI, DN 400 </v>
          </cell>
          <cell r="C563" t="str">
            <v>pce.</v>
          </cell>
          <cell r="D563">
            <v>451</v>
          </cell>
          <cell r="E563">
            <v>1</v>
          </cell>
          <cell r="F563">
            <v>450.56</v>
          </cell>
          <cell r="G563" t="str">
            <v>J</v>
          </cell>
          <cell r="H563">
            <v>360.45</v>
          </cell>
          <cell r="I563">
            <v>400.5</v>
          </cell>
          <cell r="J563">
            <v>400.5</v>
          </cell>
          <cell r="K563" t="str">
            <v>Tyco</v>
          </cell>
        </row>
        <row r="564">
          <cell r="A564" t="str">
            <v>32.18.18</v>
          </cell>
          <cell r="B564" t="str">
            <v xml:space="preserve">Supply of double socket 45° bend, DI, DN 500 </v>
          </cell>
          <cell r="C564" t="str">
            <v>pce.</v>
          </cell>
          <cell r="D564">
            <v>742</v>
          </cell>
          <cell r="E564">
            <v>1</v>
          </cell>
          <cell r="F564">
            <v>741.38</v>
          </cell>
          <cell r="G564" t="str">
            <v>J</v>
          </cell>
          <cell r="H564">
            <v>593.1</v>
          </cell>
          <cell r="I564">
            <v>659</v>
          </cell>
          <cell r="J564">
            <v>659</v>
          </cell>
          <cell r="K564" t="str">
            <v>Tyco</v>
          </cell>
        </row>
        <row r="565">
          <cell r="A565" t="str">
            <v>32.18.20</v>
          </cell>
          <cell r="B565" t="str">
            <v xml:space="preserve">Supply of double socket 45° bend, DI, DN 600 </v>
          </cell>
          <cell r="C565" t="str">
            <v>pce.</v>
          </cell>
          <cell r="D565">
            <v>1140</v>
          </cell>
          <cell r="E565">
            <v>1</v>
          </cell>
          <cell r="F565">
            <v>1136.25</v>
          </cell>
          <cell r="G565" t="str">
            <v>J</v>
          </cell>
          <cell r="H565">
            <v>909</v>
          </cell>
          <cell r="I565">
            <v>1010</v>
          </cell>
          <cell r="J565">
            <v>1010</v>
          </cell>
          <cell r="K565" t="str">
            <v>Tyco</v>
          </cell>
        </row>
        <row r="566">
          <cell r="A566" t="str">
            <v>32.18.22</v>
          </cell>
          <cell r="B566" t="str">
            <v xml:space="preserve">Supply of double socket 45° bend, DI, DN 700 </v>
          </cell>
          <cell r="C566" t="str">
            <v>pce.</v>
          </cell>
          <cell r="D566">
            <v>1590</v>
          </cell>
          <cell r="E566">
            <v>1</v>
          </cell>
          <cell r="F566">
            <v>1586.25</v>
          </cell>
          <cell r="G566" t="str">
            <v>J</v>
          </cell>
          <cell r="H566">
            <v>1269</v>
          </cell>
          <cell r="I566">
            <v>1410</v>
          </cell>
          <cell r="J566">
            <v>1410</v>
          </cell>
          <cell r="K566" t="str">
            <v>Tyco</v>
          </cell>
        </row>
        <row r="567">
          <cell r="A567" t="str">
            <v>32.19</v>
          </cell>
          <cell r="B567" t="str">
            <v>Supply of double socket 90° bends, DI</v>
          </cell>
          <cell r="I567">
            <v>0</v>
          </cell>
          <cell r="J567">
            <v>0</v>
          </cell>
        </row>
        <row r="568">
          <cell r="B568" t="str">
            <v>The works shall be as described under item 32.15, but for double socket 90° bends of ductile iron according to EN 545. The unit rate shall include all material, labour, equipment, tools and other incidental costs required to complete the works. Payment sh</v>
          </cell>
          <cell r="I568">
            <v>0</v>
          </cell>
          <cell r="J568">
            <v>0</v>
          </cell>
        </row>
        <row r="569">
          <cell r="A569" t="str">
            <v>32.19.08</v>
          </cell>
          <cell r="B569" t="str">
            <v xml:space="preserve">Supply of double socket 90° bend, DI, DN 200 </v>
          </cell>
          <cell r="C569" t="str">
            <v>pce.</v>
          </cell>
          <cell r="D569">
            <v>130</v>
          </cell>
          <cell r="E569">
            <v>1</v>
          </cell>
          <cell r="F569">
            <v>129.94</v>
          </cell>
          <cell r="G569" t="str">
            <v>J</v>
          </cell>
          <cell r="H569">
            <v>103.95</v>
          </cell>
          <cell r="I569">
            <v>115.5</v>
          </cell>
          <cell r="J569">
            <v>115.5</v>
          </cell>
          <cell r="K569" t="str">
            <v>Tyco</v>
          </cell>
        </row>
        <row r="570">
          <cell r="A570" t="str">
            <v>32.19.10</v>
          </cell>
          <cell r="B570" t="str">
            <v xml:space="preserve">Supply of double socket 90° bend, DI, DN 250 </v>
          </cell>
          <cell r="C570" t="str">
            <v>pce.</v>
          </cell>
          <cell r="D570">
            <v>273</v>
          </cell>
          <cell r="E570">
            <v>1</v>
          </cell>
          <cell r="F570">
            <v>272.81</v>
          </cell>
          <cell r="G570" t="str">
            <v>J</v>
          </cell>
          <cell r="H570">
            <v>218.25</v>
          </cell>
          <cell r="I570">
            <v>242.5</v>
          </cell>
          <cell r="J570">
            <v>242.5</v>
          </cell>
          <cell r="K570" t="str">
            <v>Tyco</v>
          </cell>
        </row>
        <row r="571">
          <cell r="A571" t="str">
            <v>32.19.12</v>
          </cell>
          <cell r="B571" t="str">
            <v>Supply of double socket 90° bend, DI, DN 300</v>
          </cell>
          <cell r="C571" t="str">
            <v>pce.</v>
          </cell>
          <cell r="D571">
            <v>345</v>
          </cell>
          <cell r="E571">
            <v>1</v>
          </cell>
          <cell r="F571">
            <v>344.25</v>
          </cell>
          <cell r="G571" t="str">
            <v>J</v>
          </cell>
          <cell r="H571">
            <v>275.39999999999998</v>
          </cell>
          <cell r="I571">
            <v>306</v>
          </cell>
          <cell r="J571">
            <v>306</v>
          </cell>
          <cell r="K571" t="str">
            <v>Tyco</v>
          </cell>
        </row>
        <row r="572">
          <cell r="A572" t="str">
            <v>32.19.14</v>
          </cell>
          <cell r="B572" t="str">
            <v xml:space="preserve">Supply of double socket 90° bend, DI, DN 350 </v>
          </cell>
          <cell r="C572" t="str">
            <v>pce.</v>
          </cell>
          <cell r="D572">
            <v>421</v>
          </cell>
          <cell r="E572">
            <v>1</v>
          </cell>
          <cell r="F572">
            <v>420.19</v>
          </cell>
          <cell r="G572" t="str">
            <v>J</v>
          </cell>
          <cell r="H572">
            <v>336.15</v>
          </cell>
          <cell r="I572">
            <v>373.5</v>
          </cell>
          <cell r="J572">
            <v>373.5</v>
          </cell>
          <cell r="K572" t="str">
            <v>Tyco</v>
          </cell>
        </row>
        <row r="573">
          <cell r="A573" t="str">
            <v>32.19.16</v>
          </cell>
          <cell r="B573" t="str">
            <v xml:space="preserve">Supply of double socket 90° bend, DI, DN 400 </v>
          </cell>
          <cell r="C573" t="str">
            <v>pce.</v>
          </cell>
          <cell r="D573">
            <v>805</v>
          </cell>
          <cell r="E573">
            <v>1</v>
          </cell>
          <cell r="F573">
            <v>804.38</v>
          </cell>
          <cell r="G573" t="str">
            <v>J</v>
          </cell>
          <cell r="H573">
            <v>643.5</v>
          </cell>
          <cell r="I573">
            <v>715</v>
          </cell>
          <cell r="J573">
            <v>715</v>
          </cell>
          <cell r="K573" t="str">
            <v>Tyco</v>
          </cell>
        </row>
        <row r="574">
          <cell r="A574" t="str">
            <v>32.19.18</v>
          </cell>
          <cell r="B574" t="str">
            <v xml:space="preserve">Supply of double socket 90° bend, DI, DN 500 </v>
          </cell>
          <cell r="C574" t="str">
            <v>pce.</v>
          </cell>
          <cell r="D574">
            <v>1030</v>
          </cell>
          <cell r="E574">
            <v>1</v>
          </cell>
          <cell r="F574">
            <v>1029.3800000000001</v>
          </cell>
          <cell r="G574" t="str">
            <v>J</v>
          </cell>
          <cell r="H574">
            <v>823.5</v>
          </cell>
          <cell r="I574">
            <v>915</v>
          </cell>
          <cell r="J574">
            <v>915</v>
          </cell>
          <cell r="K574" t="str">
            <v>Tyco</v>
          </cell>
        </row>
        <row r="575">
          <cell r="A575" t="str">
            <v>32.19.20</v>
          </cell>
          <cell r="B575" t="str">
            <v xml:space="preserve">Supply of double socket 90° bend, DI, DN 600 </v>
          </cell>
          <cell r="C575" t="str">
            <v>pce.</v>
          </cell>
          <cell r="D575">
            <v>1390</v>
          </cell>
          <cell r="E575">
            <v>1</v>
          </cell>
          <cell r="F575">
            <v>1382.06</v>
          </cell>
          <cell r="G575" t="str">
            <v>J</v>
          </cell>
          <cell r="H575">
            <v>1105.6500000000001</v>
          </cell>
          <cell r="I575">
            <v>1228.5</v>
          </cell>
          <cell r="J575">
            <v>1228.5</v>
          </cell>
          <cell r="K575" t="str">
            <v>Tyco</v>
          </cell>
        </row>
        <row r="576">
          <cell r="A576" t="str">
            <v>32.23</v>
          </cell>
          <cell r="B576" t="str">
            <v>Supply of double socket tapers, DI</v>
          </cell>
        </row>
        <row r="577">
          <cell r="B577" t="str">
            <v>The works shall be as described under item 32.15, but for double socket tapers of ductile iron according to EN 545. The unit rate shall include all material, labour, equipment, tools and other incidental costs required to complete the works. Payment shall</v>
          </cell>
        </row>
        <row r="578">
          <cell r="A578" t="str">
            <v>32.23.10</v>
          </cell>
          <cell r="B578" t="str">
            <v>Supply of double socket taper, DI, DN 200/150</v>
          </cell>
          <cell r="C578" t="str">
            <v>pce.</v>
          </cell>
          <cell r="D578">
            <v>83</v>
          </cell>
          <cell r="E578">
            <v>1</v>
          </cell>
          <cell r="F578">
            <v>82.69</v>
          </cell>
          <cell r="G578" t="str">
            <v>J</v>
          </cell>
          <cell r="H578">
            <v>66.150000000000006</v>
          </cell>
          <cell r="I578">
            <v>73.5</v>
          </cell>
          <cell r="J578">
            <v>73.5</v>
          </cell>
          <cell r="K578" t="str">
            <v>Tyco</v>
          </cell>
        </row>
        <row r="579">
          <cell r="A579" t="str">
            <v>32.23.14</v>
          </cell>
          <cell r="B579" t="str">
            <v>Supply of double socket taper, DI, DN 250/200</v>
          </cell>
          <cell r="C579" t="str">
            <v>pce.</v>
          </cell>
          <cell r="D579">
            <v>147</v>
          </cell>
          <cell r="E579">
            <v>1</v>
          </cell>
          <cell r="F579">
            <v>146.81</v>
          </cell>
          <cell r="G579" t="str">
            <v>J</v>
          </cell>
          <cell r="H579">
            <v>117.45</v>
          </cell>
          <cell r="I579">
            <v>130.5</v>
          </cell>
          <cell r="J579">
            <v>130.5</v>
          </cell>
          <cell r="K579" t="str">
            <v>Tyco</v>
          </cell>
        </row>
        <row r="580">
          <cell r="A580" t="str">
            <v>32.23.24</v>
          </cell>
          <cell r="B580" t="str">
            <v>Supply of double socket taper, DI, DN 400/350</v>
          </cell>
          <cell r="C580" t="str">
            <v>pce.</v>
          </cell>
          <cell r="D580">
            <v>314</v>
          </cell>
          <cell r="E580">
            <v>1</v>
          </cell>
          <cell r="F580">
            <v>313.88</v>
          </cell>
          <cell r="G580" t="str">
            <v>J</v>
          </cell>
          <cell r="H580">
            <v>251.1</v>
          </cell>
          <cell r="I580">
            <v>279</v>
          </cell>
          <cell r="J580">
            <v>279</v>
          </cell>
          <cell r="K580" t="str">
            <v>Tyco</v>
          </cell>
        </row>
        <row r="581">
          <cell r="A581" t="str">
            <v>32.23.27</v>
          </cell>
          <cell r="B581" t="str">
            <v>Supply of double socket taper, DI, DN 500/400</v>
          </cell>
          <cell r="C581" t="str">
            <v>pce.</v>
          </cell>
          <cell r="D581">
            <v>529</v>
          </cell>
          <cell r="E581">
            <v>1</v>
          </cell>
          <cell r="F581">
            <v>528.75</v>
          </cell>
          <cell r="G581" t="str">
            <v>J</v>
          </cell>
          <cell r="H581">
            <v>423</v>
          </cell>
          <cell r="I581">
            <v>470</v>
          </cell>
          <cell r="J581">
            <v>470</v>
          </cell>
          <cell r="K581" t="str">
            <v>Tyco</v>
          </cell>
        </row>
        <row r="582">
          <cell r="A582" t="str">
            <v>32.23.29</v>
          </cell>
          <cell r="B582" t="str">
            <v>Supply of double socket taper, DI, DN 600/500</v>
          </cell>
          <cell r="C582" t="str">
            <v>pce.</v>
          </cell>
          <cell r="D582">
            <v>737</v>
          </cell>
          <cell r="E582">
            <v>1</v>
          </cell>
          <cell r="F582">
            <v>736.88</v>
          </cell>
          <cell r="G582" t="str">
            <v>J</v>
          </cell>
          <cell r="H582">
            <v>589.5</v>
          </cell>
          <cell r="I582">
            <v>655</v>
          </cell>
          <cell r="J582">
            <v>655</v>
          </cell>
          <cell r="K582" t="str">
            <v>Tyco</v>
          </cell>
        </row>
        <row r="583">
          <cell r="A583" t="str">
            <v>32.23.30</v>
          </cell>
          <cell r="B583" t="str">
            <v>Supply of double socket taper, DI, DN 700/500</v>
          </cell>
          <cell r="C583" t="str">
            <v>pce.</v>
          </cell>
          <cell r="D583">
            <v>1100</v>
          </cell>
          <cell r="E583">
            <v>1</v>
          </cell>
          <cell r="F583">
            <v>1091.25</v>
          </cell>
          <cell r="G583" t="str">
            <v>J</v>
          </cell>
          <cell r="H583">
            <v>873</v>
          </cell>
          <cell r="I583">
            <v>970</v>
          </cell>
          <cell r="J583">
            <v>970</v>
          </cell>
          <cell r="K583" t="str">
            <v>Tyco</v>
          </cell>
        </row>
        <row r="584">
          <cell r="A584" t="str">
            <v>32.30</v>
          </cell>
          <cell r="B584" t="str">
            <v>Supply of flange sockets, DI, PN10 / PN16</v>
          </cell>
        </row>
        <row r="585">
          <cell r="B585" t="str">
            <v>The unit rate shall include the supply of flange sockets of ductile iron according to EN 545, PN10/PN16, including transport, unloading, handling, storage at storage sites in accordance with the manufacturers instructions and good workmanship, supply of r</v>
          </cell>
        </row>
        <row r="586">
          <cell r="B586" t="str">
            <v>Socket joints shall be push-on Tyton joints, internal lining shall be of cement mortar, external coating shall of polyethilene on zinc rich coating, all according to the Technical Specifications.</v>
          </cell>
        </row>
        <row r="587">
          <cell r="B587" t="str">
            <v>The unit rate shall include all material, labour, equipment, tools and other incidental costs required to complete the works.</v>
          </cell>
        </row>
        <row r="588">
          <cell r="B588" t="str">
            <v>Payment shall be made per piece.</v>
          </cell>
        </row>
        <row r="589">
          <cell r="A589" t="str">
            <v>32.30.05</v>
          </cell>
          <cell r="B589" t="str">
            <v>Supply of flange socket, DI, DN100, PN10/PN16</v>
          </cell>
          <cell r="C589" t="str">
            <v>pce.</v>
          </cell>
          <cell r="D589">
            <v>36</v>
          </cell>
          <cell r="E589">
            <v>1</v>
          </cell>
          <cell r="F589">
            <v>35.44</v>
          </cell>
          <cell r="G589" t="str">
            <v>J</v>
          </cell>
          <cell r="H589">
            <v>28.35</v>
          </cell>
          <cell r="I589">
            <v>31.5</v>
          </cell>
          <cell r="J589">
            <v>31.5</v>
          </cell>
          <cell r="K589" t="str">
            <v>Tyco</v>
          </cell>
        </row>
        <row r="590">
          <cell r="A590" t="str">
            <v>32.30.08</v>
          </cell>
          <cell r="B590" t="str">
            <v>Supply of flange socket, DI, DN200, PN10</v>
          </cell>
          <cell r="C590" t="str">
            <v>pce.</v>
          </cell>
          <cell r="D590">
            <v>81</v>
          </cell>
          <cell r="E590">
            <v>1</v>
          </cell>
          <cell r="F590">
            <v>80.73</v>
          </cell>
          <cell r="G590" t="str">
            <v>J</v>
          </cell>
          <cell r="H590">
            <v>64.58</v>
          </cell>
          <cell r="I590">
            <v>71.75</v>
          </cell>
          <cell r="J590">
            <v>71.75</v>
          </cell>
          <cell r="K590" t="str">
            <v>Tyco</v>
          </cell>
        </row>
        <row r="591">
          <cell r="A591" t="str">
            <v>32.30.09</v>
          </cell>
          <cell r="B591" t="str">
            <v>Supply of flange socket, DI, DN200, PN16</v>
          </cell>
          <cell r="C591" t="str">
            <v>pce.</v>
          </cell>
          <cell r="D591">
            <v>81</v>
          </cell>
          <cell r="E591">
            <v>1</v>
          </cell>
          <cell r="F591">
            <v>80.73</v>
          </cell>
          <cell r="G591" t="str">
            <v>J</v>
          </cell>
          <cell r="H591">
            <v>64.58</v>
          </cell>
          <cell r="I591">
            <v>71.75</v>
          </cell>
          <cell r="J591">
            <v>71.75</v>
          </cell>
          <cell r="K591" t="str">
            <v>Tyco</v>
          </cell>
        </row>
        <row r="592">
          <cell r="A592" t="str">
            <v>32.30.10</v>
          </cell>
          <cell r="B592" t="str">
            <v>Supply of flange socket, DI, DN250, PN10</v>
          </cell>
          <cell r="C592" t="str">
            <v>pce.</v>
          </cell>
          <cell r="D592">
            <v>158</v>
          </cell>
          <cell r="E592">
            <v>1</v>
          </cell>
          <cell r="F592">
            <v>157.5</v>
          </cell>
          <cell r="G592" t="str">
            <v>J</v>
          </cell>
          <cell r="H592">
            <v>126</v>
          </cell>
          <cell r="I592">
            <v>140</v>
          </cell>
          <cell r="J592">
            <v>140</v>
          </cell>
          <cell r="K592" t="str">
            <v>Tyco</v>
          </cell>
        </row>
        <row r="593">
          <cell r="A593" t="str">
            <v>32.30.11</v>
          </cell>
          <cell r="B593" t="str">
            <v>Supply of flange socket, DI, DN250, PN16</v>
          </cell>
          <cell r="C593" t="str">
            <v>pce.</v>
          </cell>
          <cell r="D593">
            <v>158</v>
          </cell>
          <cell r="E593">
            <v>1</v>
          </cell>
          <cell r="F593">
            <v>157.5</v>
          </cell>
          <cell r="G593" t="str">
            <v>J</v>
          </cell>
          <cell r="H593">
            <v>126</v>
          </cell>
          <cell r="I593">
            <v>140</v>
          </cell>
          <cell r="J593">
            <v>140</v>
          </cell>
          <cell r="K593" t="str">
            <v>Tyco</v>
          </cell>
        </row>
        <row r="594">
          <cell r="A594" t="str">
            <v>32.30.12</v>
          </cell>
          <cell r="B594" t="str">
            <v>Supply of flange socket, DI, DN300, PN10</v>
          </cell>
          <cell r="C594" t="str">
            <v>pce.</v>
          </cell>
          <cell r="D594">
            <v>209</v>
          </cell>
          <cell r="E594">
            <v>1</v>
          </cell>
          <cell r="F594">
            <v>208.13</v>
          </cell>
          <cell r="G594" t="str">
            <v>J</v>
          </cell>
          <cell r="H594">
            <v>166.5</v>
          </cell>
          <cell r="I594">
            <v>185</v>
          </cell>
          <cell r="J594">
            <v>185</v>
          </cell>
          <cell r="K594" t="str">
            <v>Tyco</v>
          </cell>
        </row>
        <row r="595">
          <cell r="A595" t="str">
            <v>32.30.13</v>
          </cell>
          <cell r="B595" t="str">
            <v>Supply of flange socket, DI, DN300, PN16</v>
          </cell>
          <cell r="C595" t="str">
            <v>pce.</v>
          </cell>
          <cell r="D595">
            <v>209</v>
          </cell>
          <cell r="E595">
            <v>1</v>
          </cell>
          <cell r="F595">
            <v>208.13</v>
          </cell>
          <cell r="G595" t="str">
            <v>J</v>
          </cell>
          <cell r="H595">
            <v>166.5</v>
          </cell>
          <cell r="I595">
            <v>185</v>
          </cell>
          <cell r="J595">
            <v>185</v>
          </cell>
          <cell r="K595" t="str">
            <v>Tyco</v>
          </cell>
        </row>
        <row r="596">
          <cell r="A596" t="str">
            <v>32.30.15</v>
          </cell>
          <cell r="B596" t="str">
            <v>Supply of flange socket, DI, DN350, PN16</v>
          </cell>
          <cell r="C596" t="str">
            <v>pce.</v>
          </cell>
          <cell r="D596">
            <v>243</v>
          </cell>
          <cell r="E596">
            <v>1</v>
          </cell>
          <cell r="F596">
            <v>243</v>
          </cell>
          <cell r="G596" t="str">
            <v>J</v>
          </cell>
          <cell r="H596">
            <v>194.4</v>
          </cell>
          <cell r="I596">
            <v>216</v>
          </cell>
          <cell r="J596">
            <v>216</v>
          </cell>
          <cell r="K596" t="str">
            <v>Tyco</v>
          </cell>
        </row>
        <row r="597">
          <cell r="A597" t="str">
            <v>32.30.16</v>
          </cell>
          <cell r="B597" t="str">
            <v>Supply of flange socket, DI, DN400, PN10</v>
          </cell>
          <cell r="C597" t="str">
            <v>pce.</v>
          </cell>
          <cell r="D597">
            <v>338</v>
          </cell>
          <cell r="E597">
            <v>1</v>
          </cell>
          <cell r="F597">
            <v>337.5</v>
          </cell>
          <cell r="G597" t="str">
            <v>J</v>
          </cell>
          <cell r="H597">
            <v>270</v>
          </cell>
          <cell r="I597">
            <v>300</v>
          </cell>
          <cell r="J597">
            <v>300</v>
          </cell>
          <cell r="K597" t="str">
            <v>Tyco</v>
          </cell>
        </row>
        <row r="598">
          <cell r="A598" t="str">
            <v>32.30.17</v>
          </cell>
          <cell r="B598" t="str">
            <v>Supply of flange socket, DI, DN400, PN16</v>
          </cell>
          <cell r="C598" t="str">
            <v>pce.</v>
          </cell>
          <cell r="D598">
            <v>304</v>
          </cell>
          <cell r="E598">
            <v>1</v>
          </cell>
          <cell r="F598">
            <v>303.75</v>
          </cell>
          <cell r="G598" t="str">
            <v>J</v>
          </cell>
          <cell r="H598">
            <v>243</v>
          </cell>
          <cell r="I598">
            <v>270</v>
          </cell>
          <cell r="J598">
            <v>270</v>
          </cell>
          <cell r="K598" t="str">
            <v>Tyco</v>
          </cell>
        </row>
        <row r="599">
          <cell r="A599" t="str">
            <v>32.30.18</v>
          </cell>
          <cell r="B599" t="str">
            <v>Supply of flange socket, DI, DN500, PN10</v>
          </cell>
          <cell r="C599" t="str">
            <v>pce.</v>
          </cell>
          <cell r="D599">
            <v>524</v>
          </cell>
          <cell r="E599">
            <v>1</v>
          </cell>
          <cell r="F599">
            <v>523.13</v>
          </cell>
          <cell r="G599" t="str">
            <v>J</v>
          </cell>
          <cell r="H599">
            <v>418.5</v>
          </cell>
          <cell r="I599">
            <v>465</v>
          </cell>
          <cell r="J599">
            <v>465</v>
          </cell>
          <cell r="K599" t="str">
            <v>Tyco</v>
          </cell>
        </row>
        <row r="600">
          <cell r="A600" t="str">
            <v>32.30.19</v>
          </cell>
          <cell r="B600" t="str">
            <v>Supply of flange socket, DI, DN500, PN16</v>
          </cell>
          <cell r="C600" t="str">
            <v>pce.</v>
          </cell>
          <cell r="D600">
            <v>524</v>
          </cell>
          <cell r="E600">
            <v>1</v>
          </cell>
          <cell r="F600">
            <v>523.13</v>
          </cell>
          <cell r="G600" t="str">
            <v>J</v>
          </cell>
          <cell r="H600">
            <v>418.5</v>
          </cell>
          <cell r="I600">
            <v>465</v>
          </cell>
          <cell r="J600">
            <v>465</v>
          </cell>
          <cell r="K600" t="str">
            <v>Tyco</v>
          </cell>
        </row>
        <row r="601">
          <cell r="A601" t="str">
            <v>32.30.20</v>
          </cell>
          <cell r="B601" t="str">
            <v>Supply of flange socket, DI, DN600, PN10</v>
          </cell>
          <cell r="C601" t="str">
            <v>pce.</v>
          </cell>
          <cell r="D601">
            <v>760</v>
          </cell>
          <cell r="E601">
            <v>1</v>
          </cell>
          <cell r="F601">
            <v>759.38</v>
          </cell>
          <cell r="G601" t="str">
            <v>J</v>
          </cell>
          <cell r="H601">
            <v>607.5</v>
          </cell>
          <cell r="I601">
            <v>675</v>
          </cell>
          <cell r="J601">
            <v>675</v>
          </cell>
          <cell r="K601" t="str">
            <v>Tyco</v>
          </cell>
        </row>
        <row r="602">
          <cell r="A602" t="str">
            <v>32.30.22</v>
          </cell>
          <cell r="B602" t="str">
            <v>Supply of flange socket, DI, DN700, PN10</v>
          </cell>
          <cell r="C602" t="str">
            <v>pce.</v>
          </cell>
          <cell r="D602">
            <v>895</v>
          </cell>
          <cell r="E602">
            <v>1</v>
          </cell>
          <cell r="F602">
            <v>894.38</v>
          </cell>
          <cell r="G602" t="str">
            <v>J</v>
          </cell>
          <cell r="H602">
            <v>715.5</v>
          </cell>
          <cell r="I602">
            <v>795</v>
          </cell>
          <cell r="J602">
            <v>795</v>
          </cell>
          <cell r="K602" t="str">
            <v>Tyco</v>
          </cell>
        </row>
        <row r="603">
          <cell r="A603" t="str">
            <v>32.34</v>
          </cell>
          <cell r="B603" t="str">
            <v>Supply of flanged branch on double socket tee, DI, PN10 / PN16, DN 80-600</v>
          </cell>
        </row>
        <row r="604">
          <cell r="B604" t="str">
            <v>The works shall be as described under item 32.30, but for flanged branch on double socket tee of ductile iron according to EN 545, PN10/PN16, DN 80-600. The unit rate shall include all material, labour, equipment, tools and other incidental costs required</v>
          </cell>
        </row>
        <row r="605">
          <cell r="A605" t="str">
            <v>32.34.12</v>
          </cell>
          <cell r="B605" t="str">
            <v>Supply of flanged branch on double socket tee, DI, DN 200/100, PN10/PN16</v>
          </cell>
          <cell r="C605" t="str">
            <v>pce.</v>
          </cell>
          <cell r="D605">
            <v>132</v>
          </cell>
          <cell r="E605">
            <v>1</v>
          </cell>
          <cell r="F605">
            <v>131.91</v>
          </cell>
          <cell r="G605" t="str">
            <v>J</v>
          </cell>
          <cell r="H605">
            <v>105.53</v>
          </cell>
          <cell r="I605">
            <v>117.25</v>
          </cell>
          <cell r="J605">
            <v>117.25</v>
          </cell>
          <cell r="K605" t="str">
            <v>Tyco</v>
          </cell>
        </row>
        <row r="606">
          <cell r="A606" t="str">
            <v>32.34.17</v>
          </cell>
          <cell r="B606" t="str">
            <v>Supply of flanged branch on double socket tee, DI, DN 250/80, PN10/PN16</v>
          </cell>
          <cell r="C606" t="str">
            <v>pce.</v>
          </cell>
          <cell r="D606">
            <v>223</v>
          </cell>
          <cell r="E606">
            <v>1</v>
          </cell>
          <cell r="F606">
            <v>222.75</v>
          </cell>
          <cell r="G606" t="str">
            <v>J</v>
          </cell>
          <cell r="H606">
            <v>178.2</v>
          </cell>
          <cell r="I606">
            <v>198</v>
          </cell>
          <cell r="J606">
            <v>198</v>
          </cell>
          <cell r="K606" t="str">
            <v>Tyco</v>
          </cell>
        </row>
        <row r="607">
          <cell r="A607" t="str">
            <v>32.34.25</v>
          </cell>
          <cell r="B607" t="str">
            <v>Supply of flanged branch on double socket tee, DI, DN 300/100, PN10/PN16</v>
          </cell>
          <cell r="C607" t="str">
            <v>pce.</v>
          </cell>
          <cell r="D607">
            <v>279</v>
          </cell>
          <cell r="E607">
            <v>1</v>
          </cell>
          <cell r="F607">
            <v>278.44</v>
          </cell>
          <cell r="G607" t="str">
            <v>J</v>
          </cell>
          <cell r="H607">
            <v>222.75</v>
          </cell>
          <cell r="I607">
            <v>247.5</v>
          </cell>
          <cell r="J607">
            <v>247.5</v>
          </cell>
          <cell r="K607" t="str">
            <v>Tyco</v>
          </cell>
        </row>
        <row r="608">
          <cell r="A608" t="str">
            <v>32.34.34</v>
          </cell>
          <cell r="B608" t="str">
            <v>Supply of flanged branch on double socket tee, DI, DN 350/100, PN10/PN16</v>
          </cell>
          <cell r="C608" t="str">
            <v>pce.</v>
          </cell>
          <cell r="D608">
            <v>360</v>
          </cell>
          <cell r="E608">
            <v>1</v>
          </cell>
          <cell r="F608">
            <v>359.44</v>
          </cell>
          <cell r="G608" t="str">
            <v>J</v>
          </cell>
          <cell r="H608">
            <v>287.55</v>
          </cell>
          <cell r="I608">
            <v>319.5</v>
          </cell>
          <cell r="J608">
            <v>319.5</v>
          </cell>
          <cell r="K608" t="str">
            <v>Tyco</v>
          </cell>
        </row>
        <row r="609">
          <cell r="A609" t="str">
            <v>32.34.40</v>
          </cell>
          <cell r="B609" t="str">
            <v>Supply of flanged branch on double socket tee, DI, DN 350/350, PN10</v>
          </cell>
          <cell r="C609" t="str">
            <v>pce.</v>
          </cell>
          <cell r="D609">
            <v>608</v>
          </cell>
          <cell r="E609">
            <v>1</v>
          </cell>
          <cell r="F609">
            <v>607.5</v>
          </cell>
          <cell r="G609" t="str">
            <v>J</v>
          </cell>
          <cell r="H609">
            <v>486</v>
          </cell>
          <cell r="I609">
            <v>540</v>
          </cell>
          <cell r="J609">
            <v>540</v>
          </cell>
          <cell r="K609" t="str">
            <v>Tyco</v>
          </cell>
        </row>
        <row r="610">
          <cell r="A610" t="str">
            <v>32.34.43</v>
          </cell>
          <cell r="B610" t="str">
            <v>Supply of flanged branch on double socket tee, DI, DN 400/100, PN10/PN16</v>
          </cell>
          <cell r="C610" t="str">
            <v>pce.</v>
          </cell>
          <cell r="D610">
            <v>467</v>
          </cell>
          <cell r="E610">
            <v>1</v>
          </cell>
          <cell r="F610">
            <v>466.88</v>
          </cell>
          <cell r="G610" t="str">
            <v>J</v>
          </cell>
          <cell r="H610">
            <v>373.5</v>
          </cell>
          <cell r="I610">
            <v>415</v>
          </cell>
          <cell r="J610">
            <v>415</v>
          </cell>
          <cell r="K610" t="str">
            <v>Tyco</v>
          </cell>
        </row>
        <row r="611">
          <cell r="A611" t="str">
            <v>32.34.45</v>
          </cell>
          <cell r="B611" t="str">
            <v>Supply of flanged branch on double socket tee, DI, DN 400/200, PN10</v>
          </cell>
          <cell r="C611" t="str">
            <v>pce.</v>
          </cell>
          <cell r="D611">
            <v>522</v>
          </cell>
          <cell r="E611">
            <v>1</v>
          </cell>
          <cell r="F611">
            <v>521.44000000000005</v>
          </cell>
          <cell r="G611" t="str">
            <v>J</v>
          </cell>
          <cell r="H611">
            <v>417.15</v>
          </cell>
          <cell r="I611">
            <v>463.5</v>
          </cell>
          <cell r="J611">
            <v>463.5</v>
          </cell>
          <cell r="K611" t="str">
            <v>Tyco</v>
          </cell>
        </row>
        <row r="612">
          <cell r="A612" t="str">
            <v>32.34.48</v>
          </cell>
          <cell r="B612" t="str">
            <v>Supply of flanged branch on double socket tee, DI, DN 400/250, PN16</v>
          </cell>
          <cell r="C612" t="str">
            <v>pce.</v>
          </cell>
          <cell r="D612">
            <v>648</v>
          </cell>
          <cell r="E612">
            <v>1</v>
          </cell>
          <cell r="F612">
            <v>648</v>
          </cell>
          <cell r="G612" t="str">
            <v>J</v>
          </cell>
          <cell r="H612">
            <v>518.4</v>
          </cell>
          <cell r="I612">
            <v>576</v>
          </cell>
          <cell r="J612">
            <v>576</v>
          </cell>
          <cell r="K612" t="str">
            <v>Tyco</v>
          </cell>
        </row>
        <row r="613">
          <cell r="A613" t="str">
            <v>32.34.56</v>
          </cell>
          <cell r="B613" t="str">
            <v>Supply of flanged branch on double socket tee, DI, DN 500/100, PN10/PN16</v>
          </cell>
          <cell r="C613" t="str">
            <v>pce.</v>
          </cell>
          <cell r="D613">
            <v>653</v>
          </cell>
          <cell r="E613">
            <v>1</v>
          </cell>
          <cell r="F613">
            <v>652.5</v>
          </cell>
          <cell r="G613" t="str">
            <v>J</v>
          </cell>
          <cell r="H613">
            <v>522</v>
          </cell>
          <cell r="I613">
            <v>580</v>
          </cell>
          <cell r="J613">
            <v>580</v>
          </cell>
          <cell r="K613" t="str">
            <v>Tyco</v>
          </cell>
        </row>
        <row r="614">
          <cell r="A614" t="str">
            <v>32.34.58</v>
          </cell>
          <cell r="B614" t="str">
            <v>Supply of flanged branch on double socket tee, DI, DN 500/200, PN10</v>
          </cell>
          <cell r="C614" t="str">
            <v>pce.</v>
          </cell>
          <cell r="D614">
            <v>799</v>
          </cell>
          <cell r="E614">
            <v>1</v>
          </cell>
          <cell r="F614">
            <v>798.75</v>
          </cell>
          <cell r="G614" t="str">
            <v>J</v>
          </cell>
          <cell r="H614">
            <v>639</v>
          </cell>
          <cell r="I614">
            <v>710</v>
          </cell>
          <cell r="J614">
            <v>710</v>
          </cell>
          <cell r="K614" t="str">
            <v>Tyco</v>
          </cell>
        </row>
        <row r="615">
          <cell r="A615" t="str">
            <v>32.34.59</v>
          </cell>
          <cell r="B615" t="str">
            <v>Supply of flanged branch on double socket tee, DI, DN 500/200, PN16</v>
          </cell>
          <cell r="C615" t="str">
            <v>pce.</v>
          </cell>
          <cell r="D615">
            <v>794</v>
          </cell>
          <cell r="E615">
            <v>1</v>
          </cell>
          <cell r="F615">
            <v>793.13</v>
          </cell>
          <cell r="G615" t="str">
            <v>J</v>
          </cell>
          <cell r="H615">
            <v>634.5</v>
          </cell>
          <cell r="I615">
            <v>705</v>
          </cell>
          <cell r="J615">
            <v>705</v>
          </cell>
          <cell r="K615" t="str">
            <v>Tyco</v>
          </cell>
        </row>
        <row r="616">
          <cell r="A616" t="str">
            <v>32.34.61</v>
          </cell>
          <cell r="B616" t="str">
            <v>Supply of flanged branch on double socket tee, DI, DN 500/250, PN16</v>
          </cell>
          <cell r="C616" t="str">
            <v>pce.</v>
          </cell>
          <cell r="D616">
            <v>836</v>
          </cell>
          <cell r="E616">
            <v>1</v>
          </cell>
          <cell r="F616">
            <v>835.31</v>
          </cell>
          <cell r="G616" t="str">
            <v>J</v>
          </cell>
          <cell r="H616">
            <v>668.25</v>
          </cell>
          <cell r="I616">
            <v>742.5</v>
          </cell>
          <cell r="J616">
            <v>742.5</v>
          </cell>
          <cell r="K616" t="str">
            <v>Tyco</v>
          </cell>
        </row>
        <row r="617">
          <cell r="A617" t="str">
            <v>32.34.63</v>
          </cell>
          <cell r="B617" t="str">
            <v>Supply of flanged branch on double socket tee, DI, DN 500/300, PN16</v>
          </cell>
          <cell r="C617" t="str">
            <v>pce.</v>
          </cell>
          <cell r="D617">
            <v>836</v>
          </cell>
          <cell r="E617">
            <v>1</v>
          </cell>
          <cell r="F617">
            <v>835.31</v>
          </cell>
          <cell r="G617" t="str">
            <v>J</v>
          </cell>
          <cell r="H617">
            <v>668.25</v>
          </cell>
          <cell r="I617">
            <v>742.5</v>
          </cell>
          <cell r="J617">
            <v>742.5</v>
          </cell>
          <cell r="K617" t="str">
            <v>Tyco</v>
          </cell>
        </row>
        <row r="618">
          <cell r="A618" t="str">
            <v>32.34.73</v>
          </cell>
          <cell r="B618" t="str">
            <v>Supply of flanged branch on double socket tee, DI, DN 600/200, PN10</v>
          </cell>
          <cell r="C618" t="str">
            <v>pce.</v>
          </cell>
          <cell r="D618">
            <v>957</v>
          </cell>
          <cell r="E618">
            <v>1</v>
          </cell>
          <cell r="F618">
            <v>956.81</v>
          </cell>
          <cell r="G618" t="str">
            <v>J</v>
          </cell>
          <cell r="H618">
            <v>765.45</v>
          </cell>
          <cell r="I618">
            <v>850.5</v>
          </cell>
          <cell r="J618">
            <v>850.5</v>
          </cell>
          <cell r="K618" t="str">
            <v>Tyco</v>
          </cell>
        </row>
        <row r="619">
          <cell r="A619" t="str">
            <v>32.34.77</v>
          </cell>
          <cell r="B619" t="str">
            <v>Supply of flanged branch on double socket tee, DI, DN 600/300, PN10</v>
          </cell>
          <cell r="C619" t="str">
            <v>pce.</v>
          </cell>
          <cell r="D619">
            <v>1190</v>
          </cell>
          <cell r="E619">
            <v>1</v>
          </cell>
          <cell r="F619">
            <v>1189.69</v>
          </cell>
          <cell r="G619" t="str">
            <v>J</v>
          </cell>
          <cell r="H619">
            <v>951.75</v>
          </cell>
          <cell r="I619">
            <v>1057.5</v>
          </cell>
          <cell r="J619">
            <v>1057.5</v>
          </cell>
          <cell r="K619" t="str">
            <v>Tyco</v>
          </cell>
        </row>
        <row r="620">
          <cell r="A620" t="str">
            <v>32.34.78</v>
          </cell>
          <cell r="B620" t="str">
            <v>Supply of flanged branch on double socket tee, DI, DN 600/300, PN16</v>
          </cell>
          <cell r="C620" t="str">
            <v>pce.</v>
          </cell>
          <cell r="D620">
            <v>1330</v>
          </cell>
          <cell r="E620">
            <v>1</v>
          </cell>
          <cell r="F620">
            <v>1321.88</v>
          </cell>
          <cell r="G620" t="str">
            <v>J</v>
          </cell>
          <cell r="H620">
            <v>1057.5</v>
          </cell>
          <cell r="I620">
            <v>1175</v>
          </cell>
          <cell r="J620">
            <v>1175</v>
          </cell>
          <cell r="K620" t="str">
            <v>Tyco</v>
          </cell>
        </row>
        <row r="621">
          <cell r="A621" t="str">
            <v>32.34.81</v>
          </cell>
          <cell r="B621" t="str">
            <v>Supply of flanged branch on double socket tee, DI, DN 600/400, PN10</v>
          </cell>
          <cell r="C621" t="str">
            <v>pce.</v>
          </cell>
          <cell r="D621">
            <v>1310</v>
          </cell>
          <cell r="E621">
            <v>1</v>
          </cell>
          <cell r="F621">
            <v>1306.1300000000001</v>
          </cell>
          <cell r="G621" t="str">
            <v>J</v>
          </cell>
          <cell r="H621">
            <v>1044.9000000000001</v>
          </cell>
          <cell r="I621">
            <v>1161</v>
          </cell>
          <cell r="J621">
            <v>1161</v>
          </cell>
          <cell r="K621" t="str">
            <v>Tyco</v>
          </cell>
        </row>
        <row r="622">
          <cell r="A622" t="str">
            <v>32.36</v>
          </cell>
          <cell r="B622" t="str">
            <v>Supply of flanged branch on double socket level invert tee, DI, PN10 / PN16</v>
          </cell>
        </row>
        <row r="623">
          <cell r="B623" t="str">
            <v>The works shall be as described under item 32.30, but for flanged branch on double socket level invert tee of ductile iron according to EN 545, PN10/PN16. The unit rate shall include all material, labour, equipment, tools and other incidental costs requir</v>
          </cell>
        </row>
        <row r="624">
          <cell r="A624" t="str">
            <v>32.36.01</v>
          </cell>
          <cell r="B624" t="str">
            <v>Supply of flanged branch on double socket level invert tee, DI, DN 200/100, PN10/PN16</v>
          </cell>
          <cell r="C624" t="str">
            <v>pce.</v>
          </cell>
          <cell r="D624">
            <v>457</v>
          </cell>
          <cell r="E624">
            <v>1</v>
          </cell>
          <cell r="F624">
            <v>456.75</v>
          </cell>
          <cell r="G624" t="str">
            <v>J</v>
          </cell>
          <cell r="H624">
            <v>365.4</v>
          </cell>
          <cell r="I624">
            <v>406</v>
          </cell>
          <cell r="J624">
            <v>406</v>
          </cell>
          <cell r="K624" t="str">
            <v>Tyco</v>
          </cell>
        </row>
        <row r="625">
          <cell r="A625" t="str">
            <v>32.36.05</v>
          </cell>
          <cell r="B625" t="str">
            <v>Supply of flanged branch on double socket level invert tee, DI, DN 400/200, PN10</v>
          </cell>
          <cell r="C625" t="str">
            <v>pce.</v>
          </cell>
          <cell r="D625">
            <v>549</v>
          </cell>
          <cell r="E625">
            <v>1</v>
          </cell>
          <cell r="F625">
            <v>548.44000000000005</v>
          </cell>
          <cell r="G625" t="str">
            <v>J</v>
          </cell>
          <cell r="H625">
            <v>438.75</v>
          </cell>
          <cell r="I625">
            <v>487.5</v>
          </cell>
          <cell r="J625">
            <v>487.5</v>
          </cell>
          <cell r="K625" t="str">
            <v>Tyco</v>
          </cell>
        </row>
        <row r="626">
          <cell r="A626" t="str">
            <v>32.36.07</v>
          </cell>
          <cell r="B626" t="str">
            <v>Supply of flanged branch on double socket level invert tee, DI, DN 500/250, PN10</v>
          </cell>
          <cell r="C626" t="str">
            <v>pce.</v>
          </cell>
          <cell r="D626">
            <v>754</v>
          </cell>
          <cell r="E626">
            <v>1</v>
          </cell>
          <cell r="F626">
            <v>753.75</v>
          </cell>
          <cell r="G626" t="str">
            <v>J</v>
          </cell>
          <cell r="H626">
            <v>603</v>
          </cell>
          <cell r="I626">
            <v>670</v>
          </cell>
          <cell r="J626">
            <v>670</v>
          </cell>
          <cell r="K626" t="str">
            <v>Tyco</v>
          </cell>
        </row>
        <row r="627">
          <cell r="A627" t="str">
            <v>32.36.08</v>
          </cell>
          <cell r="B627" t="str">
            <v>Supply of flanged branch on double socket level invert tee, DI, DN 500/250, PN16</v>
          </cell>
          <cell r="C627" t="str">
            <v>pce.</v>
          </cell>
          <cell r="D627">
            <v>754</v>
          </cell>
          <cell r="E627">
            <v>1</v>
          </cell>
          <cell r="F627">
            <v>753.75</v>
          </cell>
          <cell r="G627" t="str">
            <v>J</v>
          </cell>
          <cell r="H627">
            <v>603</v>
          </cell>
          <cell r="I627">
            <v>670</v>
          </cell>
          <cell r="J627">
            <v>670</v>
          </cell>
          <cell r="K627" t="str">
            <v>Tyco</v>
          </cell>
        </row>
        <row r="628">
          <cell r="A628" t="str">
            <v>32.40</v>
          </cell>
          <cell r="B628" t="str">
            <v>Supply of flanged spigot pieces, DI, PN10 / PN16</v>
          </cell>
        </row>
        <row r="629">
          <cell r="B629" t="str">
            <v>The unit rate shall include the supply of flanged spigot pieces of ductile iron according to EN 545, PN10/PN16, including transport, unloading, handling, storage at storage sites in accordance with the manufacturers instructions and good workmanship, supp</v>
          </cell>
        </row>
        <row r="630">
          <cell r="B630" t="str">
            <v>Internal lining shall be of cement mortar, external coating shall of polyethilene on zinc rich coating according to the Technical Specifications.</v>
          </cell>
        </row>
        <row r="631">
          <cell r="B631" t="str">
            <v>The unit rate shall include all material, labour, equipment, tools and other incidental costs required to complete the works.</v>
          </cell>
        </row>
        <row r="632">
          <cell r="B632" t="str">
            <v>Payment shall be made per piece.</v>
          </cell>
          <cell r="O632" t="str">
            <v>PN10</v>
          </cell>
        </row>
        <row r="633">
          <cell r="A633" t="str">
            <v>32.40.08</v>
          </cell>
          <cell r="B633" t="str">
            <v>Supply of flanged spigot piece, DI, DN200, PN10</v>
          </cell>
          <cell r="C633" t="str">
            <v>pce.</v>
          </cell>
          <cell r="D633">
            <v>156</v>
          </cell>
          <cell r="E633">
            <v>1</v>
          </cell>
          <cell r="F633">
            <v>155.54</v>
          </cell>
          <cell r="G633" t="str">
            <v>J</v>
          </cell>
          <cell r="H633">
            <v>124.43</v>
          </cell>
          <cell r="I633">
            <v>138.25</v>
          </cell>
          <cell r="J633">
            <v>138.25</v>
          </cell>
          <cell r="K633" t="str">
            <v>Tyco</v>
          </cell>
          <cell r="O633">
            <v>200</v>
          </cell>
          <cell r="P633">
            <v>124.43</v>
          </cell>
        </row>
        <row r="634">
          <cell r="A634" t="str">
            <v>32.40.09</v>
          </cell>
          <cell r="B634" t="str">
            <v>Supply of flanged spigot piece, DI, DN200, PN16</v>
          </cell>
          <cell r="C634" t="str">
            <v>pce.</v>
          </cell>
          <cell r="D634">
            <v>384</v>
          </cell>
          <cell r="E634">
            <v>1</v>
          </cell>
          <cell r="F634">
            <v>383.91</v>
          </cell>
          <cell r="G634" t="str">
            <v>J</v>
          </cell>
          <cell r="H634">
            <v>307.13</v>
          </cell>
          <cell r="I634">
            <v>341.25</v>
          </cell>
          <cell r="J634">
            <v>341.25</v>
          </cell>
          <cell r="K634" t="str">
            <v>Tyco</v>
          </cell>
        </row>
        <row r="635">
          <cell r="A635" t="str">
            <v>32.40.10</v>
          </cell>
          <cell r="B635" t="str">
            <v>Supply of flanged spigot piece, DI, DN250, PN10</v>
          </cell>
          <cell r="C635" t="str">
            <v>pce.</v>
          </cell>
          <cell r="D635">
            <v>162</v>
          </cell>
          <cell r="E635">
            <v>1</v>
          </cell>
          <cell r="F635">
            <v>162</v>
          </cell>
          <cell r="G635" t="str">
            <v>J</v>
          </cell>
          <cell r="H635">
            <v>129.6</v>
          </cell>
          <cell r="I635">
            <v>144</v>
          </cell>
          <cell r="J635">
            <v>144</v>
          </cell>
          <cell r="K635" t="str">
            <v>Tyco</v>
          </cell>
          <cell r="O635">
            <v>250</v>
          </cell>
          <cell r="P635">
            <v>129.6</v>
          </cell>
        </row>
        <row r="636">
          <cell r="A636" t="str">
            <v>32.40.12</v>
          </cell>
          <cell r="B636" t="str">
            <v>Supply of flanged spigot piece, DI, DN300, PN10</v>
          </cell>
          <cell r="C636" t="str">
            <v>pce.</v>
          </cell>
          <cell r="D636">
            <v>242</v>
          </cell>
          <cell r="E636">
            <v>1</v>
          </cell>
          <cell r="F636">
            <v>241.88</v>
          </cell>
          <cell r="G636" t="str">
            <v>J</v>
          </cell>
          <cell r="H636">
            <v>193.5</v>
          </cell>
          <cell r="I636">
            <v>215</v>
          </cell>
          <cell r="J636">
            <v>215</v>
          </cell>
          <cell r="K636" t="str">
            <v>Tyco</v>
          </cell>
          <cell r="O636">
            <v>300</v>
          </cell>
          <cell r="P636">
            <v>193.5</v>
          </cell>
        </row>
        <row r="637">
          <cell r="A637" t="str">
            <v>32.40.13</v>
          </cell>
          <cell r="B637" t="str">
            <v>Supply of flanged spigot piece, DI, DN300, PN16</v>
          </cell>
          <cell r="C637" t="str">
            <v>pce.</v>
          </cell>
          <cell r="D637">
            <v>240</v>
          </cell>
          <cell r="E637">
            <v>1</v>
          </cell>
          <cell r="F637">
            <v>239.06</v>
          </cell>
          <cell r="G637" t="str">
            <v>J</v>
          </cell>
          <cell r="H637">
            <v>191.25</v>
          </cell>
          <cell r="I637">
            <v>212.5</v>
          </cell>
          <cell r="J637">
            <v>212.5</v>
          </cell>
          <cell r="K637" t="str">
            <v>Tyco</v>
          </cell>
          <cell r="O637">
            <v>400</v>
          </cell>
          <cell r="P637">
            <v>191.25</v>
          </cell>
        </row>
        <row r="638">
          <cell r="A638" t="str">
            <v>32.40.16</v>
          </cell>
          <cell r="B638" t="str">
            <v>Supply of flanged spigot piece, DI, DN400, PN10</v>
          </cell>
          <cell r="C638" t="str">
            <v>pce.</v>
          </cell>
          <cell r="D638">
            <v>360</v>
          </cell>
          <cell r="E638">
            <v>1</v>
          </cell>
          <cell r="F638">
            <v>360</v>
          </cell>
          <cell r="G638" t="str">
            <v>J</v>
          </cell>
          <cell r="H638">
            <v>288</v>
          </cell>
          <cell r="I638">
            <v>320</v>
          </cell>
          <cell r="J638">
            <v>320</v>
          </cell>
          <cell r="K638" t="str">
            <v>Tyco</v>
          </cell>
          <cell r="O638">
            <v>500</v>
          </cell>
          <cell r="P638">
            <v>288</v>
          </cell>
        </row>
        <row r="639">
          <cell r="A639" t="str">
            <v>32.40.18</v>
          </cell>
          <cell r="B639" t="str">
            <v>Supply of flanged spigot piece, DI, DN500, PN10</v>
          </cell>
          <cell r="C639" t="str">
            <v>pce.</v>
          </cell>
          <cell r="D639">
            <v>529</v>
          </cell>
          <cell r="E639">
            <v>1</v>
          </cell>
          <cell r="F639">
            <v>528.75</v>
          </cell>
          <cell r="G639" t="str">
            <v>J</v>
          </cell>
          <cell r="H639">
            <v>423</v>
          </cell>
          <cell r="I639">
            <v>470</v>
          </cell>
          <cell r="J639">
            <v>470</v>
          </cell>
          <cell r="K639" t="str">
            <v>Tyco</v>
          </cell>
        </row>
        <row r="640">
          <cell r="A640" t="str">
            <v>32.40.19</v>
          </cell>
          <cell r="B640" t="str">
            <v>Supply of flanged spigot piece, DI, DN500, PN16</v>
          </cell>
          <cell r="C640" t="str">
            <v>pce.</v>
          </cell>
          <cell r="D640">
            <v>614</v>
          </cell>
          <cell r="E640">
            <v>1</v>
          </cell>
          <cell r="F640">
            <v>613.13</v>
          </cell>
          <cell r="G640" t="str">
            <v>J</v>
          </cell>
          <cell r="H640">
            <v>490.5</v>
          </cell>
          <cell r="I640">
            <v>545</v>
          </cell>
          <cell r="J640">
            <v>545</v>
          </cell>
          <cell r="K640" t="str">
            <v>Tyco</v>
          </cell>
          <cell r="O640">
            <v>700</v>
          </cell>
          <cell r="P640">
            <v>423</v>
          </cell>
        </row>
        <row r="641">
          <cell r="A641" t="str">
            <v>32.40.22</v>
          </cell>
          <cell r="B641" t="str">
            <v>Supply of flanged spigot piece, DI, DN700, PN10</v>
          </cell>
          <cell r="C641" t="str">
            <v>pce.</v>
          </cell>
          <cell r="D641">
            <v>1010</v>
          </cell>
          <cell r="E641">
            <v>1</v>
          </cell>
          <cell r="F641">
            <v>1006.88</v>
          </cell>
          <cell r="G641" t="str">
            <v>J</v>
          </cell>
          <cell r="H641">
            <v>805.5</v>
          </cell>
          <cell r="I641">
            <v>895</v>
          </cell>
          <cell r="J641">
            <v>895</v>
          </cell>
          <cell r="K641" t="str">
            <v>Tyco</v>
          </cell>
        </row>
        <row r="642">
          <cell r="A642" t="str">
            <v>32.43</v>
          </cell>
          <cell r="B642" t="str">
            <v>Supply of double flanged 30° bends, DI, PN10 / PN16</v>
          </cell>
          <cell r="O642">
            <v>600</v>
          </cell>
          <cell r="P642">
            <v>359.55799999999999</v>
          </cell>
        </row>
        <row r="643">
          <cell r="B643" t="str">
            <v>The works shall be as described under item 32.40, but for double flanged 30° bends of ductile iron according to EN 545, PN10/PN16. The unit rate shall include all material, labour, equipment, tools and other incidental costs required to complete the works</v>
          </cell>
          <cell r="I643">
            <v>0</v>
          </cell>
          <cell r="J643">
            <v>0</v>
          </cell>
        </row>
        <row r="644">
          <cell r="A644" t="str">
            <v>32.43.10</v>
          </cell>
          <cell r="B644" t="str">
            <v xml:space="preserve">Supply of double flanged 30° bend, DI, DN 250, PN10 </v>
          </cell>
          <cell r="C644" t="str">
            <v>pce.</v>
          </cell>
          <cell r="D644">
            <v>434</v>
          </cell>
          <cell r="E644">
            <v>1</v>
          </cell>
          <cell r="F644">
            <v>433.13</v>
          </cell>
          <cell r="G644" t="str">
            <v>J</v>
          </cell>
          <cell r="H644">
            <v>346.5</v>
          </cell>
          <cell r="I644">
            <v>385</v>
          </cell>
          <cell r="J644">
            <v>385</v>
          </cell>
          <cell r="K644" t="str">
            <v>Tyco</v>
          </cell>
        </row>
        <row r="645">
          <cell r="A645" t="str">
            <v>32.43.19</v>
          </cell>
          <cell r="B645" t="str">
            <v xml:space="preserve">Supply of double flanged 30° bend, DI, DN 500, PN16 </v>
          </cell>
          <cell r="C645" t="str">
            <v>pce.</v>
          </cell>
          <cell r="D645">
            <v>1080</v>
          </cell>
          <cell r="E645">
            <v>1</v>
          </cell>
          <cell r="F645">
            <v>1073.25</v>
          </cell>
          <cell r="G645" t="str">
            <v>J</v>
          </cell>
          <cell r="H645">
            <v>858.6</v>
          </cell>
          <cell r="I645">
            <v>954</v>
          </cell>
          <cell r="J645">
            <v>954</v>
          </cell>
          <cell r="K645" t="str">
            <v>Tyco</v>
          </cell>
        </row>
        <row r="646">
          <cell r="A646" t="str">
            <v>32.44</v>
          </cell>
          <cell r="B646" t="str">
            <v>Supply of double flanged 45° bends, DI, PN10 / PN16</v>
          </cell>
          <cell r="I646">
            <v>0</v>
          </cell>
          <cell r="J646">
            <v>0</v>
          </cell>
        </row>
        <row r="647">
          <cell r="B647" t="str">
            <v>The works shall be as described under item 32.40, but for double flanged 45° bends of ductile iron according to EN 545, PN10/PN16. The unit rate shall include all material, labour, equipment, tools and other incidental costs required to complete the works</v>
          </cell>
          <cell r="I647">
            <v>0</v>
          </cell>
          <cell r="J647">
            <v>0</v>
          </cell>
        </row>
        <row r="648">
          <cell r="A648" t="str">
            <v>32.44.12</v>
          </cell>
          <cell r="B648" t="str">
            <v xml:space="preserve">Supply of double flanged 45° bend, DI, DN 300, PN10 </v>
          </cell>
          <cell r="C648" t="str">
            <v>pce.</v>
          </cell>
          <cell r="D648">
            <v>395</v>
          </cell>
          <cell r="E648">
            <v>1</v>
          </cell>
          <cell r="F648">
            <v>394.88</v>
          </cell>
          <cell r="G648" t="str">
            <v>J</v>
          </cell>
          <cell r="H648">
            <v>315.89999999999998</v>
          </cell>
          <cell r="I648">
            <v>351</v>
          </cell>
          <cell r="J648">
            <v>351</v>
          </cell>
          <cell r="K648" t="str">
            <v>Tyco</v>
          </cell>
        </row>
        <row r="649">
          <cell r="A649" t="str">
            <v>32.44.13</v>
          </cell>
          <cell r="B649" t="str">
            <v>Supply of double flanged 45° bend, DI, DN 300, PN16</v>
          </cell>
          <cell r="C649" t="str">
            <v>pce.</v>
          </cell>
          <cell r="D649">
            <v>434</v>
          </cell>
          <cell r="E649">
            <v>1</v>
          </cell>
          <cell r="F649">
            <v>433.13</v>
          </cell>
          <cell r="G649" t="str">
            <v>J</v>
          </cell>
          <cell r="H649">
            <v>346.5</v>
          </cell>
          <cell r="I649">
            <v>385</v>
          </cell>
          <cell r="J649">
            <v>385</v>
          </cell>
          <cell r="K649" t="str">
            <v>Tyco</v>
          </cell>
        </row>
        <row r="650">
          <cell r="A650" t="str">
            <v>32.44.20</v>
          </cell>
          <cell r="B650" t="str">
            <v xml:space="preserve">Supply of double flanged 45° bend, DI, DN 600, PN10 </v>
          </cell>
          <cell r="C650" t="str">
            <v>pce.</v>
          </cell>
          <cell r="D650">
            <v>1080</v>
          </cell>
          <cell r="E650">
            <v>1</v>
          </cell>
          <cell r="F650">
            <v>1073.25</v>
          </cell>
          <cell r="G650" t="str">
            <v>J</v>
          </cell>
          <cell r="H650">
            <v>858.6</v>
          </cell>
          <cell r="I650">
            <v>954</v>
          </cell>
          <cell r="J650">
            <v>954</v>
          </cell>
          <cell r="K650" t="str">
            <v>Tyco</v>
          </cell>
        </row>
        <row r="651">
          <cell r="A651" t="str">
            <v>32.45</v>
          </cell>
          <cell r="B651" t="str">
            <v>Supply of double flanged 90° bends, DI, PN10 / PN16</v>
          </cell>
          <cell r="I651">
            <v>0</v>
          </cell>
          <cell r="J651">
            <v>0</v>
          </cell>
        </row>
        <row r="652">
          <cell r="B652" t="str">
            <v>The works shall be as described under item 32.40, but for double flanged 90° bends of ductile iron according to EN 545, PN10/PN16. The unit rate shall include all material, labour, equipment, tools and other incidental costs required to complete the works</v>
          </cell>
          <cell r="I652">
            <v>0</v>
          </cell>
          <cell r="J652">
            <v>0</v>
          </cell>
        </row>
        <row r="653">
          <cell r="A653" t="str">
            <v>32.45.18</v>
          </cell>
          <cell r="B653" t="str">
            <v xml:space="preserve">Supply of double flanged 90° bend, DI, DN 500, PN10 </v>
          </cell>
          <cell r="C653" t="str">
            <v>pce.</v>
          </cell>
          <cell r="D653">
            <v>1020</v>
          </cell>
          <cell r="E653">
            <v>1</v>
          </cell>
          <cell r="F653">
            <v>1018.13</v>
          </cell>
          <cell r="G653" t="str">
            <v>J</v>
          </cell>
          <cell r="H653">
            <v>814.5</v>
          </cell>
          <cell r="I653">
            <v>905</v>
          </cell>
          <cell r="J653">
            <v>905</v>
          </cell>
          <cell r="K653" t="str">
            <v>Tyco</v>
          </cell>
        </row>
        <row r="654">
          <cell r="A654" t="str">
            <v>32.47</v>
          </cell>
          <cell r="B654" t="str">
            <v>Supply of all flanged tees, DI, PN10 / PN16, DN 80-500</v>
          </cell>
          <cell r="I654">
            <v>0</v>
          </cell>
          <cell r="J654">
            <v>0</v>
          </cell>
        </row>
        <row r="655">
          <cell r="B655" t="str">
            <v>The works shall be as described under item 32.40, but for all flanged tees of ductile iron according to EN 545, PN10/PN16, DN80-500. The unit rate shall include all material, labour, equipment, tools and other incidental costs required to complete the wor</v>
          </cell>
          <cell r="I655">
            <v>0</v>
          </cell>
          <cell r="J655">
            <v>0</v>
          </cell>
        </row>
        <row r="656">
          <cell r="A656" t="str">
            <v>32.47.19</v>
          </cell>
          <cell r="B656" t="str">
            <v>Supply of all flanged tee, DI, DN 200/200, PN10</v>
          </cell>
          <cell r="C656" t="str">
            <v>pce.</v>
          </cell>
          <cell r="D656">
            <v>371</v>
          </cell>
          <cell r="E656">
            <v>1</v>
          </cell>
          <cell r="F656">
            <v>370.13</v>
          </cell>
          <cell r="G656" t="str">
            <v>J</v>
          </cell>
          <cell r="H656">
            <v>296.10000000000002</v>
          </cell>
          <cell r="I656">
            <v>329</v>
          </cell>
          <cell r="J656">
            <v>329</v>
          </cell>
          <cell r="K656" t="str">
            <v>Tyco</v>
          </cell>
        </row>
        <row r="657">
          <cell r="A657" t="str">
            <v>32.47.42</v>
          </cell>
          <cell r="B657" t="str">
            <v>Supply of all flanged tee, DI, DN 300/200, PN16</v>
          </cell>
          <cell r="C657" t="str">
            <v>pce.</v>
          </cell>
          <cell r="D657">
            <v>569</v>
          </cell>
          <cell r="E657">
            <v>1</v>
          </cell>
          <cell r="F657">
            <v>568.13</v>
          </cell>
          <cell r="G657" t="str">
            <v>J</v>
          </cell>
          <cell r="H657">
            <v>454.5</v>
          </cell>
          <cell r="I657">
            <v>505</v>
          </cell>
          <cell r="J657">
            <v>505</v>
          </cell>
          <cell r="K657" t="str">
            <v>Tyco</v>
          </cell>
        </row>
        <row r="658">
          <cell r="A658" t="str">
            <v>32.47.67</v>
          </cell>
          <cell r="B658" t="str">
            <v>Supply of all flanged tee, DI, DN 400/200, PN10</v>
          </cell>
          <cell r="C658" t="str">
            <v>pce.</v>
          </cell>
          <cell r="D658">
            <v>833</v>
          </cell>
          <cell r="E658">
            <v>1</v>
          </cell>
          <cell r="F658">
            <v>832.5</v>
          </cell>
          <cell r="G658" t="str">
            <v>J</v>
          </cell>
          <cell r="H658">
            <v>666</v>
          </cell>
          <cell r="I658">
            <v>740</v>
          </cell>
          <cell r="J658">
            <v>740</v>
          </cell>
          <cell r="K658" t="str">
            <v>Tyco</v>
          </cell>
        </row>
        <row r="659">
          <cell r="A659" t="str">
            <v>32.47.75</v>
          </cell>
          <cell r="B659" t="str">
            <v>Supply of all flanged tee, DI, DN 400/400, PN10</v>
          </cell>
          <cell r="C659" t="str">
            <v>pce.</v>
          </cell>
          <cell r="D659">
            <v>979</v>
          </cell>
          <cell r="E659">
            <v>1</v>
          </cell>
          <cell r="F659">
            <v>978.75</v>
          </cell>
          <cell r="G659" t="str">
            <v>J</v>
          </cell>
          <cell r="H659">
            <v>783</v>
          </cell>
          <cell r="I659">
            <v>870</v>
          </cell>
          <cell r="J659">
            <v>870</v>
          </cell>
          <cell r="K659" t="str">
            <v>Tyco</v>
          </cell>
        </row>
        <row r="660">
          <cell r="A660" t="str">
            <v>32.47.80</v>
          </cell>
          <cell r="B660" t="str">
            <v>Supply of all flanged tee, DI, DN 500/100, PN16</v>
          </cell>
          <cell r="C660" t="str">
            <v>pce.</v>
          </cell>
          <cell r="D660">
            <v>1230</v>
          </cell>
          <cell r="E660">
            <v>1</v>
          </cell>
          <cell r="F660">
            <v>1220.06</v>
          </cell>
          <cell r="G660" t="str">
            <v>J</v>
          </cell>
          <cell r="H660">
            <v>976.05</v>
          </cell>
          <cell r="I660">
            <v>1084.5</v>
          </cell>
          <cell r="J660">
            <v>1084.5</v>
          </cell>
          <cell r="K660" t="str">
            <v>Tyco</v>
          </cell>
        </row>
        <row r="661">
          <cell r="A661" t="str">
            <v>32.47.83</v>
          </cell>
          <cell r="B661" t="str">
            <v>Supply of all flanged tee, DI, DN 500/200, PN10</v>
          </cell>
          <cell r="C661" t="str">
            <v>pce.</v>
          </cell>
          <cell r="D661">
            <v>1240</v>
          </cell>
          <cell r="E661">
            <v>1</v>
          </cell>
          <cell r="F661">
            <v>1235.25</v>
          </cell>
          <cell r="G661" t="str">
            <v>J</v>
          </cell>
          <cell r="H661">
            <v>988.2</v>
          </cell>
          <cell r="I661">
            <v>1098</v>
          </cell>
          <cell r="J661">
            <v>1098</v>
          </cell>
          <cell r="K661" t="str">
            <v>Tyco</v>
          </cell>
        </row>
        <row r="662">
          <cell r="A662" t="str">
            <v>32.47.84</v>
          </cell>
          <cell r="B662" t="str">
            <v>Supply of all flanged tee, DI, DN 500/200, PN16</v>
          </cell>
          <cell r="C662" t="str">
            <v>pce.</v>
          </cell>
          <cell r="D662">
            <v>1240</v>
          </cell>
          <cell r="E662">
            <v>1</v>
          </cell>
          <cell r="F662">
            <v>1235.25</v>
          </cell>
          <cell r="G662" t="str">
            <v>J</v>
          </cell>
          <cell r="H662">
            <v>988.2</v>
          </cell>
          <cell r="I662">
            <v>1098</v>
          </cell>
          <cell r="J662">
            <v>1098</v>
          </cell>
          <cell r="K662" t="str">
            <v>Tyco</v>
          </cell>
        </row>
        <row r="663">
          <cell r="A663" t="str">
            <v>32.47.88</v>
          </cell>
          <cell r="B663" t="str">
            <v>Supply of all flanged tee, DI, DN 500/300, PN16</v>
          </cell>
          <cell r="C663" t="str">
            <v>pce.</v>
          </cell>
          <cell r="D663">
            <v>1480</v>
          </cell>
          <cell r="E663">
            <v>1</v>
          </cell>
          <cell r="F663">
            <v>1479.38</v>
          </cell>
          <cell r="G663" t="str">
            <v>J</v>
          </cell>
          <cell r="H663">
            <v>1183.5</v>
          </cell>
          <cell r="I663">
            <v>1315</v>
          </cell>
          <cell r="J663">
            <v>1315</v>
          </cell>
          <cell r="K663" t="str">
            <v>Tyco</v>
          </cell>
        </row>
        <row r="664">
          <cell r="A664" t="str">
            <v>32.47.90</v>
          </cell>
          <cell r="B664" t="str">
            <v>Supply of all flanged tee, DI, DN 500/350, PN16</v>
          </cell>
          <cell r="C664" t="str">
            <v>pce.</v>
          </cell>
          <cell r="D664">
            <v>1340</v>
          </cell>
          <cell r="E664">
            <v>1</v>
          </cell>
          <cell r="F664">
            <v>1331.44</v>
          </cell>
          <cell r="G664" t="str">
            <v>J</v>
          </cell>
          <cell r="H664">
            <v>1065.1500000000001</v>
          </cell>
          <cell r="I664">
            <v>1183.5</v>
          </cell>
          <cell r="J664">
            <v>1183.5</v>
          </cell>
          <cell r="K664" t="str">
            <v>Tyco</v>
          </cell>
        </row>
        <row r="665">
          <cell r="A665" t="str">
            <v>32.48</v>
          </cell>
          <cell r="B665" t="str">
            <v>Supply of all flanged tees, DI, PN10 / PN16, ≥ DN 600</v>
          </cell>
          <cell r="I665">
            <v>0</v>
          </cell>
          <cell r="J665">
            <v>0</v>
          </cell>
        </row>
        <row r="666">
          <cell r="B666" t="str">
            <v>The works shall be as described under item 32.40, but for all flanged tees of ductile iron according to EN 545, PN10/PN16, ≥ DN 600. The unit rate shall include all material, labour, equipment, tools and other incidental costs required to complete the wor</v>
          </cell>
          <cell r="I666">
            <v>0</v>
          </cell>
          <cell r="J666">
            <v>0</v>
          </cell>
        </row>
        <row r="667">
          <cell r="A667" t="str">
            <v>32.48.15</v>
          </cell>
          <cell r="B667" t="str">
            <v>Supply of all flanged tee, DI, DN 600/400, PN10</v>
          </cell>
          <cell r="C667" t="str">
            <v>pce.</v>
          </cell>
          <cell r="D667">
            <v>1670</v>
          </cell>
          <cell r="E667">
            <v>1</v>
          </cell>
          <cell r="F667">
            <v>1665.56</v>
          </cell>
          <cell r="G667" t="str">
            <v>J</v>
          </cell>
          <cell r="H667">
            <v>1332.45</v>
          </cell>
          <cell r="I667">
            <v>1480.5</v>
          </cell>
          <cell r="J667">
            <v>1480.5</v>
          </cell>
          <cell r="K667" t="str">
            <v>Tyco</v>
          </cell>
        </row>
        <row r="668">
          <cell r="A668" t="str">
            <v>32.48.17</v>
          </cell>
          <cell r="B668" t="str">
            <v>Supply of all flanged tee, DI, DN 600/500, PN10</v>
          </cell>
          <cell r="C668" t="str">
            <v>pce.</v>
          </cell>
          <cell r="D668">
            <v>2000</v>
          </cell>
          <cell r="E668">
            <v>1</v>
          </cell>
          <cell r="F668">
            <v>1996.88</v>
          </cell>
          <cell r="G668" t="str">
            <v>J</v>
          </cell>
          <cell r="H668">
            <v>1597.5</v>
          </cell>
          <cell r="I668">
            <v>1775</v>
          </cell>
          <cell r="J668">
            <v>1775</v>
          </cell>
          <cell r="K668" t="str">
            <v>Tyco</v>
          </cell>
          <cell r="M668">
            <v>1862.55</v>
          </cell>
        </row>
        <row r="669">
          <cell r="A669" t="str">
            <v>32.48.39</v>
          </cell>
          <cell r="B669" t="str">
            <v>Supply of all flanged tee, DI, DN 700/700, PN10</v>
          </cell>
          <cell r="C669" t="str">
            <v>pce.</v>
          </cell>
          <cell r="D669">
            <v>2690</v>
          </cell>
          <cell r="E669">
            <v>1</v>
          </cell>
          <cell r="F669">
            <v>2683.13</v>
          </cell>
          <cell r="G669" t="str">
            <v>J</v>
          </cell>
          <cell r="H669">
            <v>2146.5</v>
          </cell>
          <cell r="I669">
            <v>2385</v>
          </cell>
          <cell r="J669">
            <v>2385</v>
          </cell>
          <cell r="K669" t="str">
            <v>Tyco</v>
          </cell>
        </row>
        <row r="670">
          <cell r="A670" t="str">
            <v>32.49</v>
          </cell>
          <cell r="B670" t="str">
            <v>Supply of all flanged level invert tees, DI, PN10 / PN16</v>
          </cell>
          <cell r="I670">
            <v>0</v>
          </cell>
          <cell r="J670">
            <v>0</v>
          </cell>
        </row>
        <row r="671">
          <cell r="B671" t="str">
            <v xml:space="preserve">The works shall be as described under item 32.40, but for all flanged level invert tees of ductile iron according to EN 545, PN10/PN16. The unit rate shall include all material, labour, equipment, tools and other incidental costs required to complete the </v>
          </cell>
          <cell r="I671">
            <v>0</v>
          </cell>
          <cell r="J671">
            <v>0</v>
          </cell>
        </row>
        <row r="672">
          <cell r="A672" t="str">
            <v>32.49.09</v>
          </cell>
          <cell r="B672" t="str">
            <v>Supply of all flanged level invert tee, DI, DN 250/100, PN10</v>
          </cell>
          <cell r="C672" t="str">
            <v>pce.</v>
          </cell>
          <cell r="D672">
            <v>251</v>
          </cell>
          <cell r="E672">
            <v>1</v>
          </cell>
          <cell r="F672">
            <v>250.6</v>
          </cell>
          <cell r="G672" t="str">
            <v>J</v>
          </cell>
          <cell r="H672">
            <v>200.48</v>
          </cell>
          <cell r="I672">
            <v>222.75</v>
          </cell>
          <cell r="J672">
            <v>222.75</v>
          </cell>
          <cell r="K672" t="str">
            <v>Tyco</v>
          </cell>
        </row>
        <row r="673">
          <cell r="A673" t="str">
            <v>32.51</v>
          </cell>
          <cell r="B673" t="str">
            <v>Supply of blank flanges, DI, PN10 / PN16</v>
          </cell>
          <cell r="I673">
            <v>0</v>
          </cell>
          <cell r="J673">
            <v>0</v>
          </cell>
        </row>
        <row r="674">
          <cell r="B674" t="str">
            <v>The works shall be as described under item 32.40, but for blank flanges of ductile iron according to EN 545, PN10/PN16. The unit rate shall include all material, labour, equipment, tools and other incidental costs required to complete the works. Payment s</v>
          </cell>
          <cell r="I674">
            <v>0</v>
          </cell>
          <cell r="J674">
            <v>0</v>
          </cell>
        </row>
        <row r="675">
          <cell r="A675" t="str">
            <v>32.51.05</v>
          </cell>
          <cell r="B675" t="str">
            <v>Supply of blank flange, DI, DN100, PN10/PN16</v>
          </cell>
          <cell r="C675" t="str">
            <v>pce.</v>
          </cell>
          <cell r="D675">
            <v>69</v>
          </cell>
          <cell r="E675">
            <v>1</v>
          </cell>
          <cell r="F675">
            <v>68.510000000000005</v>
          </cell>
          <cell r="G675" t="str">
            <v>J</v>
          </cell>
          <cell r="H675">
            <v>54.81</v>
          </cell>
          <cell r="I675">
            <v>60.9</v>
          </cell>
          <cell r="J675">
            <v>60.9</v>
          </cell>
          <cell r="K675" t="str">
            <v>Tyco</v>
          </cell>
        </row>
        <row r="676">
          <cell r="A676" t="str">
            <v>32.51.08</v>
          </cell>
          <cell r="B676" t="str">
            <v>Supply of blank flange, DI, DN200, PN10</v>
          </cell>
          <cell r="C676" t="str">
            <v>pce.</v>
          </cell>
          <cell r="D676">
            <v>96</v>
          </cell>
          <cell r="E676">
            <v>1</v>
          </cell>
          <cell r="F676">
            <v>95.29</v>
          </cell>
          <cell r="G676" t="str">
            <v>J</v>
          </cell>
          <cell r="H676">
            <v>76.23</v>
          </cell>
          <cell r="I676">
            <v>84.7</v>
          </cell>
          <cell r="J676">
            <v>84.7</v>
          </cell>
          <cell r="K676" t="str">
            <v>Tyco</v>
          </cell>
        </row>
        <row r="677">
          <cell r="A677" t="str">
            <v>32.51.10</v>
          </cell>
          <cell r="B677" t="str">
            <v>Supply of blank flange, DI, DN250, PN10</v>
          </cell>
          <cell r="C677" t="str">
            <v>pce.</v>
          </cell>
          <cell r="D677">
            <v>96</v>
          </cell>
          <cell r="E677">
            <v>1</v>
          </cell>
          <cell r="F677">
            <v>95.29</v>
          </cell>
          <cell r="G677" t="str">
            <v>J</v>
          </cell>
          <cell r="H677">
            <v>76.23</v>
          </cell>
          <cell r="I677">
            <v>84.7</v>
          </cell>
          <cell r="J677">
            <v>84.7</v>
          </cell>
          <cell r="K677" t="str">
            <v>Tyco</v>
          </cell>
        </row>
        <row r="678">
          <cell r="A678" t="str">
            <v>32.51.11</v>
          </cell>
          <cell r="B678" t="str">
            <v>Supply of blank flange, DI, DN250, PN16</v>
          </cell>
          <cell r="C678" t="str">
            <v>pce.</v>
          </cell>
          <cell r="D678">
            <v>96</v>
          </cell>
          <cell r="E678">
            <v>1</v>
          </cell>
          <cell r="F678">
            <v>95.29</v>
          </cell>
          <cell r="G678" t="str">
            <v>J</v>
          </cell>
          <cell r="H678">
            <v>76.23</v>
          </cell>
          <cell r="I678">
            <v>84.7</v>
          </cell>
          <cell r="J678">
            <v>84.7</v>
          </cell>
          <cell r="K678" t="str">
            <v>Tyco</v>
          </cell>
        </row>
        <row r="679">
          <cell r="A679" t="str">
            <v>32.51.12</v>
          </cell>
          <cell r="B679" t="str">
            <v>Supply of blank flange, DI, DN300, PN10</v>
          </cell>
          <cell r="C679" t="str">
            <v>pce.</v>
          </cell>
          <cell r="D679">
            <v>135</v>
          </cell>
          <cell r="E679">
            <v>1</v>
          </cell>
          <cell r="F679">
            <v>135</v>
          </cell>
          <cell r="G679" t="str">
            <v>J</v>
          </cell>
          <cell r="H679">
            <v>108</v>
          </cell>
          <cell r="I679">
            <v>120</v>
          </cell>
          <cell r="J679">
            <v>120</v>
          </cell>
          <cell r="K679" t="str">
            <v>Tyco</v>
          </cell>
        </row>
        <row r="680">
          <cell r="A680" t="str">
            <v>32.51.13</v>
          </cell>
          <cell r="B680" t="str">
            <v>Supply of blank flange, DI, DN300, PN16</v>
          </cell>
          <cell r="C680" t="str">
            <v>pce.</v>
          </cell>
          <cell r="D680">
            <v>130</v>
          </cell>
          <cell r="E680">
            <v>1</v>
          </cell>
          <cell r="F680">
            <v>129.38</v>
          </cell>
          <cell r="G680" t="str">
            <v>J</v>
          </cell>
          <cell r="H680">
            <v>103.5</v>
          </cell>
          <cell r="I680">
            <v>115</v>
          </cell>
          <cell r="J680">
            <v>115</v>
          </cell>
          <cell r="K680" t="str">
            <v>Tyco</v>
          </cell>
        </row>
        <row r="681">
          <cell r="A681" t="str">
            <v>32.51.15</v>
          </cell>
          <cell r="B681" t="str">
            <v>Supply of blank flange, DI, DN350, PN16</v>
          </cell>
          <cell r="C681" t="str">
            <v>pce.</v>
          </cell>
          <cell r="D681">
            <v>188</v>
          </cell>
          <cell r="E681">
            <v>1</v>
          </cell>
          <cell r="F681">
            <v>187.31</v>
          </cell>
          <cell r="G681" t="str">
            <v>J</v>
          </cell>
          <cell r="H681">
            <v>149.85</v>
          </cell>
          <cell r="I681">
            <v>166.5</v>
          </cell>
          <cell r="J681">
            <v>166.5</v>
          </cell>
          <cell r="K681" t="str">
            <v>Tyco</v>
          </cell>
        </row>
        <row r="682">
          <cell r="A682" t="str">
            <v>32.51.16</v>
          </cell>
          <cell r="B682" t="str">
            <v>Supply of blank flange, DI, DN400, PN10</v>
          </cell>
          <cell r="C682" t="str">
            <v>pce.</v>
          </cell>
          <cell r="D682">
            <v>206</v>
          </cell>
          <cell r="E682">
            <v>1</v>
          </cell>
          <cell r="F682">
            <v>205.04</v>
          </cell>
          <cell r="G682" t="str">
            <v>J</v>
          </cell>
          <cell r="H682">
            <v>164.03</v>
          </cell>
          <cell r="I682">
            <v>182.25</v>
          </cell>
          <cell r="J682">
            <v>182.25</v>
          </cell>
          <cell r="K682" t="str">
            <v>Tyco</v>
          </cell>
        </row>
        <row r="683">
          <cell r="A683" t="str">
            <v>32.51.18</v>
          </cell>
          <cell r="B683" t="str">
            <v>Supply of blank flange, DI, DN500, PN10</v>
          </cell>
          <cell r="C683" t="str">
            <v>pce.</v>
          </cell>
          <cell r="D683">
            <v>349</v>
          </cell>
          <cell r="E683">
            <v>1</v>
          </cell>
          <cell r="F683">
            <v>348.75</v>
          </cell>
          <cell r="G683" t="str">
            <v>J</v>
          </cell>
          <cell r="H683">
            <v>279</v>
          </cell>
          <cell r="I683">
            <v>310</v>
          </cell>
          <cell r="J683">
            <v>310</v>
          </cell>
          <cell r="K683" t="str">
            <v>Tyco</v>
          </cell>
        </row>
        <row r="684">
          <cell r="A684" t="str">
            <v>32.51.19</v>
          </cell>
          <cell r="B684" t="str">
            <v>Supply of blank flange, DI, DN500, PN16</v>
          </cell>
          <cell r="C684" t="str">
            <v>pce.</v>
          </cell>
          <cell r="D684">
            <v>421</v>
          </cell>
          <cell r="E684">
            <v>1</v>
          </cell>
          <cell r="F684">
            <v>420.19</v>
          </cell>
          <cell r="G684" t="str">
            <v>J</v>
          </cell>
          <cell r="H684">
            <v>336.15</v>
          </cell>
          <cell r="I684">
            <v>373.5</v>
          </cell>
          <cell r="J684">
            <v>373.5</v>
          </cell>
          <cell r="K684" t="str">
            <v>Tyco</v>
          </cell>
        </row>
        <row r="685">
          <cell r="A685" t="str">
            <v>32.51.22</v>
          </cell>
          <cell r="B685" t="str">
            <v>Supply of blank flange, DI, DN700, PN10</v>
          </cell>
          <cell r="C685" t="str">
            <v>pce.</v>
          </cell>
          <cell r="D685">
            <v>765</v>
          </cell>
          <cell r="E685">
            <v>1</v>
          </cell>
          <cell r="F685">
            <v>765</v>
          </cell>
          <cell r="G685" t="str">
            <v>J</v>
          </cell>
          <cell r="H685">
            <v>612</v>
          </cell>
          <cell r="I685">
            <v>680</v>
          </cell>
          <cell r="J685">
            <v>680</v>
          </cell>
          <cell r="K685" t="str">
            <v>Tyco</v>
          </cell>
        </row>
        <row r="686">
          <cell r="A686" t="str">
            <v>32.52</v>
          </cell>
          <cell r="B686" t="str">
            <v>Supply of double flanged concentric tapers, DI, PN10 / PN16</v>
          </cell>
          <cell r="I686">
            <v>0</v>
          </cell>
          <cell r="J686">
            <v>0</v>
          </cell>
        </row>
        <row r="687">
          <cell r="B687" t="str">
            <v>The works shall be as described under item 32.40, but for double flanged concentric tapers of ductile iron according to EN 545, PN10/PN16. The unit rate shall include all material, labour, equipment, tools and other incidental costs required to complete t</v>
          </cell>
          <cell r="I687">
            <v>0</v>
          </cell>
          <cell r="J687">
            <v>0</v>
          </cell>
        </row>
        <row r="688">
          <cell r="A688" t="str">
            <v>32.52.30</v>
          </cell>
          <cell r="B688" t="str">
            <v>Supply of double flanged concentric taper, DI, DN 300/250, PN16</v>
          </cell>
          <cell r="C688" t="str">
            <v>pce.</v>
          </cell>
          <cell r="D688">
            <v>420</v>
          </cell>
          <cell r="E688">
            <v>1</v>
          </cell>
          <cell r="F688">
            <v>419.06</v>
          </cell>
          <cell r="G688" t="str">
            <v>J</v>
          </cell>
          <cell r="H688">
            <v>335.25</v>
          </cell>
          <cell r="I688">
            <v>372.5</v>
          </cell>
          <cell r="J688">
            <v>1250</v>
          </cell>
          <cell r="K688" t="str">
            <v>Tyco</v>
          </cell>
        </row>
        <row r="689">
          <cell r="A689" t="str">
            <v>32.52.37</v>
          </cell>
          <cell r="B689" t="str">
            <v>Supply of double flanged concentric taper, DI, DN 400/200, PN10</v>
          </cell>
          <cell r="C689" t="str">
            <v>pce.</v>
          </cell>
          <cell r="D689">
            <v>462</v>
          </cell>
          <cell r="E689">
            <v>1</v>
          </cell>
          <cell r="F689">
            <v>461.25</v>
          </cell>
          <cell r="G689" t="str">
            <v>J</v>
          </cell>
          <cell r="H689">
            <v>369</v>
          </cell>
          <cell r="I689">
            <v>410</v>
          </cell>
          <cell r="J689">
            <v>372.5</v>
          </cell>
          <cell r="K689" t="str">
            <v>Tyco</v>
          </cell>
        </row>
        <row r="690">
          <cell r="A690" t="str">
            <v>32.52.41</v>
          </cell>
          <cell r="B690" t="str">
            <v>Supply of double flanged concentric taper, DI, DN 400/300, PN10</v>
          </cell>
          <cell r="C690" t="str">
            <v>pce.</v>
          </cell>
          <cell r="D690">
            <v>416</v>
          </cell>
          <cell r="E690">
            <v>1</v>
          </cell>
          <cell r="F690">
            <v>415.13</v>
          </cell>
          <cell r="G690" t="str">
            <v>J</v>
          </cell>
          <cell r="H690">
            <v>332.1</v>
          </cell>
          <cell r="I690">
            <v>369</v>
          </cell>
          <cell r="J690">
            <v>410</v>
          </cell>
          <cell r="K690" t="str">
            <v>Tyco</v>
          </cell>
        </row>
        <row r="691">
          <cell r="A691" t="str">
            <v>32.52.43</v>
          </cell>
          <cell r="B691" t="str">
            <v>Supply of double flanged concentric taper, DI, DN 400/350, PN10</v>
          </cell>
          <cell r="C691" t="str">
            <v>pce.</v>
          </cell>
          <cell r="D691">
            <v>659</v>
          </cell>
          <cell r="E691">
            <v>1</v>
          </cell>
          <cell r="F691">
            <v>658.13</v>
          </cell>
          <cell r="G691" t="str">
            <v>J</v>
          </cell>
          <cell r="H691">
            <v>526.5</v>
          </cell>
          <cell r="I691">
            <v>585</v>
          </cell>
          <cell r="J691">
            <v>369</v>
          </cell>
          <cell r="K691" t="str">
            <v>Tyco</v>
          </cell>
        </row>
        <row r="692">
          <cell r="A692" t="str">
            <v>32.52.48</v>
          </cell>
          <cell r="B692" t="str">
            <v>Supply of double flanged concentric taper, DI, DN 500/400, PN16</v>
          </cell>
          <cell r="C692" t="str">
            <v>pce.</v>
          </cell>
          <cell r="D692">
            <v>831</v>
          </cell>
          <cell r="E692">
            <v>1</v>
          </cell>
          <cell r="F692">
            <v>830.25</v>
          </cell>
          <cell r="G692" t="str">
            <v>J</v>
          </cell>
          <cell r="H692">
            <v>664.2</v>
          </cell>
          <cell r="I692">
            <v>738</v>
          </cell>
          <cell r="J692">
            <v>585</v>
          </cell>
          <cell r="K692" t="str">
            <v>Tyco</v>
          </cell>
        </row>
        <row r="693">
          <cell r="A693" t="str">
            <v>32.52.49</v>
          </cell>
          <cell r="B693" t="str">
            <v>Supply of double flanged concentric taper, DI, DN 600/400, PN10</v>
          </cell>
          <cell r="C693" t="str">
            <v>pce.</v>
          </cell>
          <cell r="D693">
            <v>831</v>
          </cell>
          <cell r="E693">
            <v>1</v>
          </cell>
          <cell r="F693">
            <v>830.25</v>
          </cell>
          <cell r="G693" t="str">
            <v>J</v>
          </cell>
          <cell r="H693">
            <v>664.2</v>
          </cell>
          <cell r="I693">
            <v>738</v>
          </cell>
          <cell r="J693">
            <v>738</v>
          </cell>
          <cell r="K693" t="str">
            <v>Tyco</v>
          </cell>
        </row>
        <row r="694">
          <cell r="A694" t="str">
            <v>32.54</v>
          </cell>
          <cell r="B694" t="str">
            <v>Supply of flanged flap valves, DI, PN10 / PN16</v>
          </cell>
          <cell r="I694">
            <v>0</v>
          </cell>
          <cell r="J694">
            <v>0</v>
          </cell>
        </row>
        <row r="695">
          <cell r="B695" t="str">
            <v>The works shall be as described under item 32.40, but for flanged flap valves of ductile iron according to EN 545, PN10/PN16. The unit rate shall include all material, labour, equipment, tools and other incidental costs required to complete the works. Pay</v>
          </cell>
          <cell r="I695">
            <v>0</v>
          </cell>
          <cell r="J695">
            <v>0</v>
          </cell>
        </row>
        <row r="696">
          <cell r="A696" t="str">
            <v>32.54.14</v>
          </cell>
          <cell r="B696" t="str">
            <v>Supply of flanged flap valve, DI, DN350, PN10</v>
          </cell>
          <cell r="C696" t="str">
            <v>pce.</v>
          </cell>
          <cell r="D696">
            <v>1430</v>
          </cell>
          <cell r="E696">
            <v>1</v>
          </cell>
          <cell r="F696">
            <v>1424.81</v>
          </cell>
          <cell r="G696" t="str">
            <v>j</v>
          </cell>
          <cell r="H696">
            <v>1139.8499999999999</v>
          </cell>
          <cell r="K696" t="str">
            <v>Schätzung70% of butterfly</v>
          </cell>
        </row>
        <row r="697">
          <cell r="A697" t="str">
            <v>32.59</v>
          </cell>
          <cell r="B697" t="str">
            <v>Supply of polyethilene sleves for field application to DI pipes</v>
          </cell>
        </row>
        <row r="698">
          <cell r="B698" t="str">
            <v xml:space="preserve">The works shall include the supply of stadard polyethilene sleeves cut to standard length including fastening tapes and joint sleeves.The nit rate shall include all material, labour and equipment, tools and incidental costs to complete the works. Payment </v>
          </cell>
        </row>
        <row r="699">
          <cell r="A699" t="str">
            <v>32.59.05</v>
          </cell>
          <cell r="B699" t="str">
            <v>Supply of PE-LD-sleeve for DI pipes DN 100</v>
          </cell>
          <cell r="C699" t="str">
            <v>lin. m.</v>
          </cell>
          <cell r="D699">
            <v>0.94</v>
          </cell>
          <cell r="E699">
            <v>1</v>
          </cell>
          <cell r="F699">
            <v>0.94</v>
          </cell>
          <cell r="G699" t="str">
            <v>j</v>
          </cell>
          <cell r="H699">
            <v>0.75</v>
          </cell>
          <cell r="K699" t="str">
            <v>schätzung</v>
          </cell>
        </row>
        <row r="700">
          <cell r="A700" t="str">
            <v>32.59.08</v>
          </cell>
          <cell r="B700" t="str">
            <v>Supply of PE-LD-sleeve for DI pipes DN 200</v>
          </cell>
          <cell r="C700" t="str">
            <v>lin. m.</v>
          </cell>
          <cell r="D700">
            <v>1.3</v>
          </cell>
          <cell r="E700">
            <v>1</v>
          </cell>
          <cell r="F700">
            <v>1.25</v>
          </cell>
          <cell r="G700" t="str">
            <v>j</v>
          </cell>
          <cell r="H700">
            <v>1</v>
          </cell>
          <cell r="K700" t="str">
            <v>schätzung</v>
          </cell>
        </row>
        <row r="701">
          <cell r="A701" t="str">
            <v>32.59.10</v>
          </cell>
          <cell r="B701" t="str">
            <v>Supply of PE-LD-sleeve for DI pipes DN 250</v>
          </cell>
          <cell r="C701" t="str">
            <v>lin. m.</v>
          </cell>
          <cell r="D701">
            <v>1.9</v>
          </cell>
          <cell r="E701">
            <v>1</v>
          </cell>
          <cell r="F701">
            <v>1.88</v>
          </cell>
          <cell r="G701" t="str">
            <v>j</v>
          </cell>
          <cell r="H701">
            <v>1.5</v>
          </cell>
          <cell r="K701" t="str">
            <v>schätzung</v>
          </cell>
        </row>
        <row r="702">
          <cell r="A702" t="str">
            <v>32.59.12</v>
          </cell>
          <cell r="B702" t="str">
            <v>Supply of PE-LD-sleeve for DI pipes DN 300</v>
          </cell>
          <cell r="C702" t="str">
            <v>lin. m.</v>
          </cell>
          <cell r="D702">
            <v>1.9</v>
          </cell>
          <cell r="E702">
            <v>1</v>
          </cell>
          <cell r="F702">
            <v>1.88</v>
          </cell>
          <cell r="G702" t="str">
            <v>j</v>
          </cell>
          <cell r="H702">
            <v>1.5</v>
          </cell>
          <cell r="K702" t="str">
            <v>schätzung</v>
          </cell>
        </row>
        <row r="703">
          <cell r="A703" t="str">
            <v>32.59.14</v>
          </cell>
          <cell r="B703" t="str">
            <v>Supply of PE-LD-sleeve for DI pipes DN 350</v>
          </cell>
          <cell r="C703" t="str">
            <v>lin. m.</v>
          </cell>
          <cell r="D703">
            <v>2.5</v>
          </cell>
          <cell r="E703">
            <v>1</v>
          </cell>
          <cell r="F703">
            <v>2.5</v>
          </cell>
          <cell r="G703" t="str">
            <v>j</v>
          </cell>
          <cell r="H703">
            <v>2</v>
          </cell>
          <cell r="K703" t="str">
            <v>schätzung</v>
          </cell>
        </row>
        <row r="704">
          <cell r="A704" t="str">
            <v>32.59.16</v>
          </cell>
          <cell r="B704" t="str">
            <v>Supply of PE-LD-sleeve for DI pipes DN 400</v>
          </cell>
          <cell r="C704" t="str">
            <v>lin. m.</v>
          </cell>
          <cell r="D704">
            <v>2.5</v>
          </cell>
          <cell r="E704">
            <v>1</v>
          </cell>
          <cell r="F704">
            <v>2.5</v>
          </cell>
          <cell r="G704" t="str">
            <v>j</v>
          </cell>
          <cell r="H704">
            <v>2</v>
          </cell>
          <cell r="K704" t="str">
            <v>schätzung</v>
          </cell>
        </row>
        <row r="705">
          <cell r="A705" t="str">
            <v>32.59.18</v>
          </cell>
          <cell r="B705" t="str">
            <v>Supply of PE-LD-sleeve for DI pipes DN 500</v>
          </cell>
          <cell r="C705" t="str">
            <v>lin. m.</v>
          </cell>
          <cell r="D705">
            <v>3.2</v>
          </cell>
          <cell r="E705">
            <v>1</v>
          </cell>
          <cell r="F705">
            <v>3.13</v>
          </cell>
          <cell r="G705" t="str">
            <v>j</v>
          </cell>
          <cell r="H705">
            <v>2.5</v>
          </cell>
          <cell r="K705" t="str">
            <v>schätzung</v>
          </cell>
        </row>
        <row r="706">
          <cell r="A706" t="str">
            <v>32.59.20</v>
          </cell>
          <cell r="B706" t="str">
            <v>Supply of PE-LD-sleeve for DI pipes DN 600</v>
          </cell>
          <cell r="C706" t="str">
            <v>lin. m.</v>
          </cell>
          <cell r="D706">
            <v>3.8</v>
          </cell>
          <cell r="E706">
            <v>1</v>
          </cell>
          <cell r="F706">
            <v>3.75</v>
          </cell>
          <cell r="G706" t="str">
            <v>j</v>
          </cell>
          <cell r="H706">
            <v>3</v>
          </cell>
          <cell r="K706" t="str">
            <v>schätzung</v>
          </cell>
        </row>
        <row r="707">
          <cell r="A707" t="str">
            <v>32.59.22</v>
          </cell>
          <cell r="B707" t="str">
            <v>Supply of PE-LD-sleeve for DI pipes DN 700</v>
          </cell>
          <cell r="C707" t="str">
            <v>lin. m.</v>
          </cell>
          <cell r="D707">
            <v>4.4000000000000004</v>
          </cell>
          <cell r="E707">
            <v>1</v>
          </cell>
          <cell r="F707">
            <v>4.38</v>
          </cell>
          <cell r="G707" t="str">
            <v>j</v>
          </cell>
          <cell r="H707">
            <v>3.5</v>
          </cell>
          <cell r="K707" t="str">
            <v>schätzung</v>
          </cell>
        </row>
        <row r="708">
          <cell r="A708" t="str">
            <v>32.60</v>
          </cell>
          <cell r="B708" t="str">
            <v>Supply of pipes and fittings for System Points OT005 and OP005</v>
          </cell>
        </row>
        <row r="709">
          <cell r="B709" t="str">
            <v>The unit rate shall include the supply of all pipes, fittings, couplings, nuts, bolts, pipe supports for System Points OT005 and OP005 as indicated on Drwg. No. LGH-OM-3.01 and approved by the Engineer, including transport, unloading, handling, storage at</v>
          </cell>
        </row>
        <row r="710">
          <cell r="B710" t="str">
            <v>Materials, coatings, etc. of pipes, fittings, couplings, etc. shall be according to the Technical Specifications.</v>
          </cell>
        </row>
        <row r="711">
          <cell r="B711" t="str">
            <v>The unit rate shall include all material, labour, equipment, tools and other incidental costs required to complete the works.</v>
          </cell>
        </row>
        <row r="712">
          <cell r="B712" t="str">
            <v>Payment shall be made per System Point as a lump sum for the complete supply of pipes, fittings, couplings, etc.</v>
          </cell>
        </row>
        <row r="713">
          <cell r="A713" t="str">
            <v>32.60.01</v>
          </cell>
          <cell r="B713" t="str">
            <v>Supply of all pipes, fittings, couplings, etc. for System Points OT005</v>
          </cell>
          <cell r="C713" t="str">
            <v>lump sum</v>
          </cell>
          <cell r="D713">
            <v>10500</v>
          </cell>
          <cell r="E713">
            <v>1</v>
          </cell>
          <cell r="F713">
            <v>10500</v>
          </cell>
          <cell r="G713" t="str">
            <v>j</v>
          </cell>
          <cell r="H713">
            <v>8400</v>
          </cell>
          <cell r="K713" t="str">
            <v>schätzung</v>
          </cell>
        </row>
        <row r="714">
          <cell r="A714" t="str">
            <v>32.60.02</v>
          </cell>
          <cell r="B714" t="str">
            <v>Supply of all pipes, fittings, couplings, etc. for System Points OP005</v>
          </cell>
          <cell r="C714" t="str">
            <v>lump sum</v>
          </cell>
          <cell r="D714">
            <v>10500</v>
          </cell>
          <cell r="E714">
            <v>1</v>
          </cell>
          <cell r="F714">
            <v>10500</v>
          </cell>
          <cell r="G714" t="str">
            <v>j</v>
          </cell>
          <cell r="H714">
            <v>8400</v>
          </cell>
          <cell r="K714" t="str">
            <v>schätzung</v>
          </cell>
        </row>
        <row r="715">
          <cell r="A715" t="str">
            <v>32.61</v>
          </cell>
          <cell r="B715" t="str">
            <v>Supply of steel fitting for System Point OTI 05</v>
          </cell>
        </row>
        <row r="716">
          <cell r="B716" t="str">
            <v>The unit rate shall include the supply of the steel fitting (90° bend DN250, ST, PN 10 with flange and adapting piece to existing 705 x 7.5 ST pipe) for System Point OTI 05 as indicated on Drwg. No. LGH-OM-3.03 and approved by the Engineer, including tran</v>
          </cell>
        </row>
        <row r="717">
          <cell r="B717" t="str">
            <v>Materials, coatings, etc. of steel fitting shall be according to the Technical Specifications.</v>
          </cell>
        </row>
        <row r="718">
          <cell r="B718" t="str">
            <v>The unit rate shall include all material, labour, equipment, tools and other incidental costs required to complete the works.</v>
          </cell>
        </row>
        <row r="719">
          <cell r="B719" t="str">
            <v>Payment shall be made per lump sum for the supply of the fitting for System Point OTI 05.</v>
          </cell>
        </row>
        <row r="720">
          <cell r="A720" t="str">
            <v>32.61.01</v>
          </cell>
          <cell r="B720" t="str">
            <v>Supply of steel fitting for System Point OTI 05</v>
          </cell>
          <cell r="C720" t="str">
            <v>lump sum</v>
          </cell>
          <cell r="D720">
            <v>4250</v>
          </cell>
          <cell r="E720">
            <v>1</v>
          </cell>
          <cell r="F720">
            <v>4250</v>
          </cell>
          <cell r="G720" t="str">
            <v>j</v>
          </cell>
          <cell r="H720">
            <v>3400</v>
          </cell>
          <cell r="K720" t="str">
            <v>schätzung</v>
          </cell>
        </row>
        <row r="721">
          <cell r="A721" t="str">
            <v>32.62</v>
          </cell>
          <cell r="B721" t="str">
            <v>Supply of pipes and fittings for System Point FT130 / FP105</v>
          </cell>
        </row>
        <row r="722">
          <cell r="B722" t="str">
            <v>The unit rate shall include the supply of all pipes, fittings, couplings, nuts, bolts, pipe supports for System Point FT130 / FP105 as indicated on Drwg. No. UKH-FM-3.05 and approved by the Engineer, including transport, unloading, handling, storage at st</v>
          </cell>
        </row>
        <row r="723">
          <cell r="B723" t="str">
            <v>Materials, coatings, etc. of pipes, fittings, couplings, etc. shall be according to the Technical Specifications.</v>
          </cell>
        </row>
        <row r="724">
          <cell r="B724" t="str">
            <v>The unit rate shall include all material, labour, equipment, tools and other incidental costs required to complete the works.</v>
          </cell>
        </row>
        <row r="725">
          <cell r="B725" t="str">
            <v>Payment shall be made per lump sum for the complete supply of pipes, fittings, couplings, etc.</v>
          </cell>
          <cell r="K725" t="str">
            <v>L=</v>
          </cell>
        </row>
        <row r="726">
          <cell r="A726" t="str">
            <v>32.62.01</v>
          </cell>
          <cell r="B726" t="str">
            <v>Supply of all pipes, fittings, couplings, etc. for System Point FT130 / FP105</v>
          </cell>
          <cell r="C726" t="str">
            <v>lump sum</v>
          </cell>
          <cell r="D726">
            <v>4750</v>
          </cell>
          <cell r="E726">
            <v>1</v>
          </cell>
          <cell r="F726">
            <v>4750</v>
          </cell>
          <cell r="G726" t="str">
            <v>j</v>
          </cell>
          <cell r="H726">
            <v>3800</v>
          </cell>
          <cell r="K726">
            <v>26</v>
          </cell>
          <cell r="L726" t="str">
            <v>DN500</v>
          </cell>
          <cell r="M726" t="str">
            <v>doppelter preis</v>
          </cell>
        </row>
        <row r="727">
          <cell r="A727" t="str">
            <v>32.63</v>
          </cell>
          <cell r="B727" t="str">
            <v>Supply of steel fitting for System Point LC025</v>
          </cell>
        </row>
        <row r="728">
          <cell r="B728" t="str">
            <v xml:space="preserve">The unit rate shall include the supply of the steel fitting for System Point LC025 as indicated on Drwg. No. LGH-LM-3.01 and approved by the Engineer, including transport, unloading, handling, storage at storage sites in accordance with the manufacturers </v>
          </cell>
        </row>
        <row r="729">
          <cell r="B729" t="str">
            <v>Materials, coatings, etc. of steel fitting shall be according to the Technical Specifications.</v>
          </cell>
        </row>
        <row r="730">
          <cell r="B730" t="str">
            <v>The unit rate shall include all material, labour, equipment, tools and other incidental costs required to complete the works.</v>
          </cell>
        </row>
        <row r="731">
          <cell r="B731" t="str">
            <v>Payment shall be made per lump sum for the supply of the fitting for System Point LC025.</v>
          </cell>
        </row>
        <row r="732">
          <cell r="A732" t="str">
            <v>32.63.01</v>
          </cell>
          <cell r="B732" t="str">
            <v>Supply of steel fitting for System Point LC025</v>
          </cell>
          <cell r="C732" t="str">
            <v>lump sum</v>
          </cell>
          <cell r="D732">
            <v>5250</v>
          </cell>
          <cell r="E732">
            <v>1</v>
          </cell>
          <cell r="F732">
            <v>5250</v>
          </cell>
          <cell r="G732" t="str">
            <v>j</v>
          </cell>
          <cell r="H732">
            <v>4200</v>
          </cell>
        </row>
        <row r="733">
          <cell r="A733">
            <v>33</v>
          </cell>
          <cell r="B733" t="str">
            <v>SUPPLY OF PIPES AND FITTINGS OF PVC-U AND HDPE</v>
          </cell>
        </row>
        <row r="734">
          <cell r="A734" t="str">
            <v>33.01</v>
          </cell>
          <cell r="B734" t="str">
            <v>Supply of PVC-U pipes with spigot and socket type flexible joint, PN10</v>
          </cell>
        </row>
        <row r="735">
          <cell r="B735" t="str">
            <v>The unit rate shall include the supply of PVC-U pipes with spigot and socket type flexible joint according to EN1452-2, PN10, including transport, unloading, handling, storage at storage sites in accordance with the manufacturers instructions and good wor</v>
          </cell>
        </row>
        <row r="736">
          <cell r="B736" t="str">
            <v>Pipe joints shall be of flexible push-fit collar type with rubber gaskets according to the Technical Specifications.</v>
          </cell>
        </row>
        <row r="737">
          <cell r="B737" t="str">
            <v>The unit rate shall include all material, labour, equipment, tools and other incidental costs required to complete the works.</v>
          </cell>
        </row>
        <row r="738">
          <cell r="B738" t="str">
            <v>Payment shall be made per linear meter based on the useful length of the pipe, i.e. excluding sockets.</v>
          </cell>
        </row>
        <row r="739">
          <cell r="A739" t="str">
            <v>33.01.05</v>
          </cell>
          <cell r="B739" t="str">
            <v>Supply of PVC-U socket pipes, OD 110/DN 100, PN10, SDR21</v>
          </cell>
          <cell r="C739" t="str">
            <v>lin. m.</v>
          </cell>
          <cell r="D739">
            <v>5.9</v>
          </cell>
          <cell r="E739">
            <v>1</v>
          </cell>
          <cell r="F739">
            <v>5.81</v>
          </cell>
          <cell r="G739" t="str">
            <v>j</v>
          </cell>
          <cell r="H739">
            <v>4.6500000000000004</v>
          </cell>
          <cell r="K739" t="str">
            <v>ex wavon 2006 voller preis liste</v>
          </cell>
        </row>
        <row r="740">
          <cell r="A740" t="str">
            <v>33.01.14</v>
          </cell>
          <cell r="B740" t="str">
            <v>Supply of PVC-U socket pipes, OD 355/DN 350, PN10 SDR21</v>
          </cell>
          <cell r="C740" t="str">
            <v>lin. m.</v>
          </cell>
          <cell r="D740">
            <v>49</v>
          </cell>
          <cell r="E740">
            <v>1</v>
          </cell>
          <cell r="F740">
            <v>48.25</v>
          </cell>
          <cell r="G740" t="str">
            <v>j</v>
          </cell>
          <cell r="H740">
            <v>38.6</v>
          </cell>
          <cell r="K740" t="str">
            <v>ex wavon 2006 voller preis liste</v>
          </cell>
        </row>
        <row r="741">
          <cell r="A741" t="str">
            <v>33.10</v>
          </cell>
          <cell r="B741" t="str">
            <v>Supply of double socket 11° bends, PVC-U, PN10</v>
          </cell>
        </row>
        <row r="742">
          <cell r="B742" t="str">
            <v>The unit rate shall include the supply of double socket 11° bends of PVC-U according to EN 1452-3, PN10, including transport, unloading, handling, storage at storage sites in accordance with the manufacturers instructions and good workmanship, supply of r</v>
          </cell>
        </row>
        <row r="743">
          <cell r="B743" t="str">
            <v>Socket joints shall be of flexible push-fit collar type with rubber gaskets according to the Technical Specifications.</v>
          </cell>
        </row>
        <row r="744">
          <cell r="B744" t="str">
            <v>The unit rate shall include all material, labour, equipment, tools and other incidental costs required to complete the works.</v>
          </cell>
        </row>
        <row r="745">
          <cell r="B745" t="str">
            <v>Payment shall be made per piece.</v>
          </cell>
        </row>
        <row r="746">
          <cell r="A746" t="str">
            <v>33.10.14</v>
          </cell>
          <cell r="B746" t="str">
            <v>Supply of double socket 11° bend,  PVC-U, OD 355/DN 350, PN10</v>
          </cell>
          <cell r="C746" t="str">
            <v>pce.</v>
          </cell>
          <cell r="D746">
            <v>442</v>
          </cell>
          <cell r="E746">
            <v>1</v>
          </cell>
          <cell r="F746">
            <v>441.25</v>
          </cell>
          <cell r="G746" t="str">
            <v>j</v>
          </cell>
          <cell r="H746">
            <v>353</v>
          </cell>
          <cell r="K746" t="str">
            <v>ex wavon 2006 voller preis liste</v>
          </cell>
        </row>
        <row r="747">
          <cell r="A747" t="str">
            <v>33.11</v>
          </cell>
          <cell r="B747" t="str">
            <v>Supply of double socket 22° bends, PVC-U, PN10</v>
          </cell>
        </row>
        <row r="748">
          <cell r="B748" t="str">
            <v>The works shall be as described under item 33.10, but for double socket 22° bends of PVC-U according to EN 1452-3, PN10. The unit rate shall include all material, labor, equipment, tools and other incidental costs required to complete the works. Payment s</v>
          </cell>
        </row>
        <row r="749">
          <cell r="A749" t="str">
            <v>33.11.05</v>
          </cell>
          <cell r="B749" t="str">
            <v>Supply of double socket 22° bend,  PVC-U, OD 110/DN 100, PN10</v>
          </cell>
          <cell r="C749" t="str">
            <v>pce.</v>
          </cell>
          <cell r="D749">
            <v>40</v>
          </cell>
          <cell r="E749">
            <v>1</v>
          </cell>
          <cell r="F749">
            <v>40</v>
          </cell>
          <cell r="G749" t="str">
            <v>j</v>
          </cell>
          <cell r="H749">
            <v>32</v>
          </cell>
          <cell r="K749" t="str">
            <v>ex wavon 2006 voller preis liste</v>
          </cell>
        </row>
        <row r="750">
          <cell r="A750" t="str">
            <v>33.12</v>
          </cell>
          <cell r="B750" t="str">
            <v>Supply of double socket 30° bends, PVC-U, PN10</v>
          </cell>
        </row>
        <row r="751">
          <cell r="B751" t="str">
            <v xml:space="preserve">The works shall be as described under item 33.10, but for double socket 30° bends of PVC-U according to EN 1452-3, PN10. The unit rate shall include all material, labour, equipment, tools and other incidental costs required to complete the works. Payment </v>
          </cell>
        </row>
        <row r="752">
          <cell r="A752" t="str">
            <v>33.12.05</v>
          </cell>
          <cell r="B752" t="str">
            <v>Supply of double socket 30° bend,  PVC-U, OD 110/DN 100, PN10</v>
          </cell>
          <cell r="C752" t="str">
            <v>pce.</v>
          </cell>
          <cell r="D752">
            <v>40</v>
          </cell>
          <cell r="E752">
            <v>1</v>
          </cell>
          <cell r="F752">
            <v>40</v>
          </cell>
          <cell r="G752" t="str">
            <v>j</v>
          </cell>
          <cell r="H752">
            <v>32</v>
          </cell>
          <cell r="K752" t="str">
            <v>ex wavon 2006 voller preis liste</v>
          </cell>
        </row>
        <row r="753">
          <cell r="A753" t="str">
            <v>33.12.14</v>
          </cell>
          <cell r="B753" t="str">
            <v>Supply of double socket 30° bend,  PVC-U, OD 355/DN 350, PN10</v>
          </cell>
          <cell r="C753" t="str">
            <v>pce.</v>
          </cell>
          <cell r="D753">
            <v>442</v>
          </cell>
          <cell r="E753">
            <v>1</v>
          </cell>
          <cell r="F753">
            <v>441.25</v>
          </cell>
          <cell r="G753" t="str">
            <v>j</v>
          </cell>
          <cell r="H753">
            <v>353</v>
          </cell>
          <cell r="K753" t="str">
            <v>ex wavon 2006 voller preis liste</v>
          </cell>
        </row>
        <row r="754">
          <cell r="A754" t="str">
            <v>33.13</v>
          </cell>
          <cell r="B754" t="str">
            <v>Supply of double socket 45° bends, PVC-U, PN10</v>
          </cell>
        </row>
        <row r="755">
          <cell r="B755" t="str">
            <v xml:space="preserve">The works shall be as described under item 33.10, but for double socket 45° bends of PVC-U according to EN 1452-3, PN10. The unit rate shall include all material, labour, equipment, tools and other incidental costs required to complete the works. Payment </v>
          </cell>
        </row>
        <row r="756">
          <cell r="A756" t="str">
            <v>33.13.14</v>
          </cell>
          <cell r="B756" t="str">
            <v>Supply of double socket 45° bend,  PVC-U, OD 355/DN 350, PN10</v>
          </cell>
          <cell r="C756" t="str">
            <v>pce.</v>
          </cell>
          <cell r="D756">
            <v>442</v>
          </cell>
          <cell r="E756">
            <v>1</v>
          </cell>
          <cell r="F756">
            <v>441.25</v>
          </cell>
          <cell r="G756" t="str">
            <v>j</v>
          </cell>
          <cell r="H756">
            <v>353</v>
          </cell>
          <cell r="K756" t="str">
            <v>ex wavon 2006 voller preis liste</v>
          </cell>
        </row>
        <row r="757">
          <cell r="A757" t="str">
            <v>33.14</v>
          </cell>
          <cell r="B757" t="str">
            <v>Supply of double socket 90° bends, PVC-U, PN10</v>
          </cell>
        </row>
        <row r="758">
          <cell r="B758" t="str">
            <v xml:space="preserve">The works shall be as described under item 33.10, but for double socket 90° bends of PVC-U according to EN 1452-3, PN10. The unit rate shall include all material, labour, equipment, tools and other incidental costs required to complete the works. Payment </v>
          </cell>
        </row>
        <row r="759">
          <cell r="A759" t="str">
            <v>33.14.05</v>
          </cell>
          <cell r="B759" t="str">
            <v>Supply of double socket 90° bend,  PVC-U, OD 110/DN 100, PN10</v>
          </cell>
          <cell r="C759" t="str">
            <v>pce.</v>
          </cell>
          <cell r="D759">
            <v>40</v>
          </cell>
          <cell r="E759">
            <v>1</v>
          </cell>
          <cell r="F759">
            <v>40</v>
          </cell>
          <cell r="G759" t="str">
            <v>j</v>
          </cell>
          <cell r="H759">
            <v>32</v>
          </cell>
          <cell r="K759" t="str">
            <v>ex wavon 2006 voller preis liste</v>
          </cell>
        </row>
        <row r="760">
          <cell r="A760" t="str">
            <v>33.14.14</v>
          </cell>
          <cell r="B760" t="str">
            <v>Supply of double socket 90° bend,  PVC-U, OD 355/DN 350, PN10</v>
          </cell>
          <cell r="C760" t="str">
            <v>pce.</v>
          </cell>
          <cell r="D760">
            <v>442</v>
          </cell>
          <cell r="E760">
            <v>1</v>
          </cell>
          <cell r="F760">
            <v>441.25</v>
          </cell>
          <cell r="G760" t="str">
            <v>j</v>
          </cell>
          <cell r="H760">
            <v>353</v>
          </cell>
          <cell r="K760" t="str">
            <v>ex wavon 2006 voller preis liste</v>
          </cell>
        </row>
        <row r="761">
          <cell r="A761" t="str">
            <v>33.15</v>
          </cell>
          <cell r="B761" t="str">
            <v>Supply of all socket tees, PVC-U, PN10</v>
          </cell>
        </row>
        <row r="762">
          <cell r="B762" t="str">
            <v xml:space="preserve">The works shall be as described under item 33.10, but for all socket tees of PVC-U according to EN 1452-3, PN10. The unit rate shall include all material, labor, equipment, tools and other incidental costs required to complete the works. Payment shall be </v>
          </cell>
        </row>
        <row r="763">
          <cell r="A763" t="str">
            <v>33.15.03</v>
          </cell>
          <cell r="B763" t="str">
            <v>Supply of all socket tee, PVC-U OD 110/OD110 DN 100/100, PN10</v>
          </cell>
          <cell r="C763" t="str">
            <v>pce.</v>
          </cell>
          <cell r="D763">
            <v>125</v>
          </cell>
          <cell r="E763">
            <v>1</v>
          </cell>
          <cell r="F763">
            <v>125</v>
          </cell>
          <cell r="G763" t="str">
            <v>j</v>
          </cell>
          <cell r="H763">
            <v>100</v>
          </cell>
          <cell r="K763" t="str">
            <v>schätzung</v>
          </cell>
        </row>
        <row r="764">
          <cell r="A764" t="str">
            <v>33.16</v>
          </cell>
          <cell r="B764" t="str">
            <v>Supply of flange sockets, DI/PVC-U, PN10</v>
          </cell>
        </row>
        <row r="765">
          <cell r="B765" t="str">
            <v>The unit rate shall include the supply of flange sockets to suit DI/PVC-U according to EN 1452-3, PN10, including transport, unloading, handling, storage at storage sites in accordance with the manufacturers instructions and good workmanship, supply of ga</v>
          </cell>
        </row>
        <row r="766">
          <cell r="B766" t="str">
            <v>Socket joints shall be of flexible push-fit collar type with rubber gaskets according to the Technical Specifications.</v>
          </cell>
        </row>
        <row r="767">
          <cell r="B767" t="str">
            <v>The unit rate shall include all material, labour, equipment, tools and other incidental costs required to complete the works.</v>
          </cell>
        </row>
        <row r="768">
          <cell r="B768" t="str">
            <v>Payment shall be made per piece.</v>
          </cell>
        </row>
        <row r="769">
          <cell r="A769" t="str">
            <v>33.16.05</v>
          </cell>
          <cell r="B769" t="str">
            <v>Supply of flange socket,  DI/PVC-U, OD 110/DN 100, PN10</v>
          </cell>
          <cell r="C769" t="str">
            <v>pce.</v>
          </cell>
          <cell r="D769">
            <v>63</v>
          </cell>
          <cell r="E769">
            <v>1</v>
          </cell>
          <cell r="F769">
            <v>62.5</v>
          </cell>
          <cell r="G769" t="str">
            <v>j</v>
          </cell>
          <cell r="H769">
            <v>50</v>
          </cell>
          <cell r="K769" t="str">
            <v>schätzung</v>
          </cell>
        </row>
        <row r="770">
          <cell r="A770" t="str">
            <v>33.17</v>
          </cell>
          <cell r="B770" t="str">
            <v>Supply of flanged spigot pieces, DI/PVC-U, PN10</v>
          </cell>
        </row>
        <row r="771">
          <cell r="B771" t="str">
            <v>The unit rate shall include the supply of flanged spigot pieces to suit DI/PVC-U according to EN 1452-3, PN10, including transport, unloading, handling, storage at storage sites in accordance with the manufacturers instructions and good workmanship, suppl</v>
          </cell>
        </row>
        <row r="772">
          <cell r="B772" t="str">
            <v>The unit rate shall include all material, labour, equipment, tools and other incidental costs required to complete the works.</v>
          </cell>
        </row>
        <row r="773">
          <cell r="B773" t="str">
            <v>Payment shall be made per piece.</v>
          </cell>
        </row>
        <row r="774">
          <cell r="A774" t="str">
            <v>33.17.05</v>
          </cell>
          <cell r="B774" t="str">
            <v>Supply of flanged spigot pieces,  DI/PVC-U, OD 110/DN 100, PN10</v>
          </cell>
          <cell r="C774" t="str">
            <v>pce.</v>
          </cell>
          <cell r="D774">
            <v>63</v>
          </cell>
          <cell r="E774">
            <v>1</v>
          </cell>
          <cell r="F774">
            <v>62.5</v>
          </cell>
          <cell r="G774" t="str">
            <v>j</v>
          </cell>
          <cell r="H774">
            <v>50</v>
          </cell>
          <cell r="K774" t="str">
            <v>schätzung</v>
          </cell>
        </row>
        <row r="775">
          <cell r="A775" t="str">
            <v>33.18</v>
          </cell>
          <cell r="B775" t="str">
            <v>Supply of blank flanges, PVC-U, PN10</v>
          </cell>
        </row>
        <row r="776">
          <cell r="B776" t="str">
            <v xml:space="preserve">The unit rate shall include the supply of blnk flanges according to EN 1452-3, PN10, including transport, unloading, handling, storage at storage sites in accordance with the manufacturers instructions and good workmanship, supply of gaskets including 2% </v>
          </cell>
        </row>
        <row r="777">
          <cell r="B777" t="str">
            <v>The unit rate shall include all material, labour, equipment, tools and other incidental costs required to complete the works.</v>
          </cell>
        </row>
        <row r="778">
          <cell r="B778" t="str">
            <v>Payment shall be made per piece.</v>
          </cell>
        </row>
        <row r="779">
          <cell r="A779" t="str">
            <v>33.18.05</v>
          </cell>
          <cell r="B779" t="str">
            <v>Supply of blank flanges,  PVC-U, OD 110/DN 100, PN10</v>
          </cell>
          <cell r="C779" t="str">
            <v>pce.</v>
          </cell>
          <cell r="D779">
            <v>63</v>
          </cell>
          <cell r="E779">
            <v>1</v>
          </cell>
          <cell r="F779">
            <v>62.5</v>
          </cell>
          <cell r="G779" t="str">
            <v>j</v>
          </cell>
          <cell r="H779">
            <v>50</v>
          </cell>
          <cell r="K779" t="str">
            <v>schätzung</v>
          </cell>
        </row>
        <row r="780">
          <cell r="A780">
            <v>34</v>
          </cell>
          <cell r="B780" t="str">
            <v>SUPPLY OF CONNECTING PIECES, VALVES, ACCESSORIES AND PIPEWORK ANCILLARIES</v>
          </cell>
        </row>
        <row r="781">
          <cell r="A781" t="str">
            <v>34.01</v>
          </cell>
          <cell r="B781" t="str">
            <v>Supply of self-restraint dismantling joints (short version), adjustable type, flanges to EN 1092-2, PN 10 / PN16</v>
          </cell>
        </row>
        <row r="782">
          <cell r="B782" t="str">
            <v>The unit rate shall include the supply of self-restraint dismantling joints (short version), adjustable type, flanges to EN 1092-2, PN10/PN16 including transport, unloading, handling, storage at storage sites in accordance with the manufacturers instructi</v>
          </cell>
        </row>
        <row r="783">
          <cell r="B783" t="str">
            <v>Internal and external lining shall be of epoxy powder coating or equivalent according to the Technical Specifications.</v>
          </cell>
        </row>
        <row r="784">
          <cell r="B784" t="str">
            <v>The unit rate shall include all material, labour, equipment, tools and other incidental costs required to complete the works.</v>
          </cell>
        </row>
        <row r="785">
          <cell r="B785" t="str">
            <v>Payment shall be made per piece.</v>
          </cell>
        </row>
        <row r="786">
          <cell r="A786" t="str">
            <v>34.01.07</v>
          </cell>
          <cell r="B786" t="str">
            <v>Supply of self-restraint dismantling joint, DN 150, PN10/PN16</v>
          </cell>
          <cell r="C786" t="str">
            <v>pce.</v>
          </cell>
          <cell r="D786">
            <v>156</v>
          </cell>
          <cell r="E786">
            <v>1</v>
          </cell>
          <cell r="F786">
            <v>155.03</v>
          </cell>
          <cell r="G786" t="str">
            <v>j</v>
          </cell>
          <cell r="H786">
            <v>124.02</v>
          </cell>
          <cell r="I786">
            <v>137.80000000000001</v>
          </cell>
          <cell r="J786">
            <v>137.80000000000001</v>
          </cell>
          <cell r="K786" t="str">
            <v>ex RaabKarcher</v>
          </cell>
        </row>
        <row r="787">
          <cell r="A787" t="str">
            <v>34.01.08</v>
          </cell>
          <cell r="B787" t="str">
            <v>Supply of self-restraint dismantling joint, DN 200, PN10</v>
          </cell>
          <cell r="C787" t="str">
            <v>pce.</v>
          </cell>
          <cell r="D787">
            <v>199</v>
          </cell>
          <cell r="E787">
            <v>1</v>
          </cell>
          <cell r="F787">
            <v>198.68</v>
          </cell>
          <cell r="G787" t="str">
            <v>j</v>
          </cell>
          <cell r="H787">
            <v>158.94</v>
          </cell>
          <cell r="I787">
            <v>176.6</v>
          </cell>
          <cell r="J787">
            <v>176.6</v>
          </cell>
          <cell r="K787" t="str">
            <v>ex RaabKarcher</v>
          </cell>
          <cell r="M787">
            <v>200</v>
          </cell>
          <cell r="N787">
            <v>176.6</v>
          </cell>
        </row>
        <row r="788">
          <cell r="A788" t="str">
            <v>34.01.18</v>
          </cell>
          <cell r="B788" t="str">
            <v>Supply of self-restraint dismantling joint, DN 500, PN10</v>
          </cell>
          <cell r="C788" t="str">
            <v>pce.</v>
          </cell>
          <cell r="D788">
            <v>657</v>
          </cell>
          <cell r="E788">
            <v>1</v>
          </cell>
          <cell r="F788">
            <v>656.1</v>
          </cell>
          <cell r="G788" t="str">
            <v>j</v>
          </cell>
          <cell r="H788">
            <v>524.88</v>
          </cell>
          <cell r="I788">
            <v>583.20000000000005</v>
          </cell>
          <cell r="J788">
            <v>583.20000000000005</v>
          </cell>
          <cell r="K788" t="str">
            <v>ex RaabKarcher</v>
          </cell>
          <cell r="M788">
            <v>500</v>
          </cell>
          <cell r="N788">
            <v>583.20000000000005</v>
          </cell>
        </row>
        <row r="789">
          <cell r="A789" t="str">
            <v>34.01.19</v>
          </cell>
          <cell r="B789" t="str">
            <v>Supply of self-restraint dismantling joint, DN 500, PN16</v>
          </cell>
          <cell r="C789" t="str">
            <v>pce.</v>
          </cell>
          <cell r="D789">
            <v>725</v>
          </cell>
          <cell r="E789">
            <v>1</v>
          </cell>
          <cell r="F789">
            <v>724.28</v>
          </cell>
          <cell r="G789" t="str">
            <v>j</v>
          </cell>
          <cell r="H789">
            <v>579.41999999999996</v>
          </cell>
          <cell r="I789">
            <v>643.79999999999995</v>
          </cell>
          <cell r="J789">
            <v>643.79999999999995</v>
          </cell>
          <cell r="K789" t="str">
            <v>ex RaabKarcher</v>
          </cell>
          <cell r="M789">
            <v>600</v>
          </cell>
          <cell r="N789">
            <v>718.72</v>
          </cell>
        </row>
        <row r="790">
          <cell r="A790" t="str">
            <v>34.03</v>
          </cell>
          <cell r="B790" t="str">
            <v>Supply of flange adaptors, PN10 / PN16</v>
          </cell>
        </row>
        <row r="791">
          <cell r="B791" t="str">
            <v>The unit rate shall include the supply of flange adaptors, PN10/PN16, for connection of pipes of the same or different materials, including transport, unloading, handling, storage at storage sites in accordance with the manufacturers instructions and good</v>
          </cell>
        </row>
        <row r="792">
          <cell r="B792" t="str">
            <v>Materials, coatings, etc. shall be according to the Technical Specifications.</v>
          </cell>
        </row>
        <row r="793">
          <cell r="B793" t="str">
            <v>The unit rate shall include all material, labour, equipment, tools and other incidental costs required to complete the works.</v>
          </cell>
        </row>
        <row r="794">
          <cell r="B794" t="str">
            <v>Payment shall be made per piece. The outside diameter range given below may vary slightly depending on the manufacturer.</v>
          </cell>
        </row>
        <row r="795">
          <cell r="A795" t="str">
            <v>34.03.08</v>
          </cell>
          <cell r="B795" t="str">
            <v>Supply of flange adaptor, DN 200, OD range ~218-241mm, PN10</v>
          </cell>
          <cell r="C795" t="str">
            <v>pce.</v>
          </cell>
          <cell r="D795">
            <v>71</v>
          </cell>
          <cell r="E795">
            <v>1</v>
          </cell>
          <cell r="F795">
            <v>71</v>
          </cell>
          <cell r="G795" t="str">
            <v>j</v>
          </cell>
          <cell r="H795">
            <v>56.8</v>
          </cell>
          <cell r="I795">
            <v>56.8</v>
          </cell>
          <cell r="K795" t="str">
            <v>ex RaabKarcher</v>
          </cell>
        </row>
        <row r="796">
          <cell r="A796" t="str">
            <v>34.05</v>
          </cell>
          <cell r="B796" t="str">
            <v>Supply of Dresser, Gibault or Viking Johnson type couplings, ≤ PN16</v>
          </cell>
        </row>
        <row r="797">
          <cell r="B797" t="str">
            <v>The unit rate shall include the supply of Dresser/Gibault or Viking Johnson type couplings, ≤ PN16, for joining plain ended pipes of the same or different pipe materials, including transport, unloading, handling, storage at storage sites in accordance wit</v>
          </cell>
        </row>
        <row r="798">
          <cell r="B798" t="str">
            <v>Materials, coatings, etc. shall be according to the Technical Specifications.</v>
          </cell>
        </row>
        <row r="799">
          <cell r="B799" t="str">
            <v>The unit rate shall include all material, labour, equipment, tools and other incidental costs required to complete the works.</v>
          </cell>
        </row>
        <row r="800">
          <cell r="B800" t="str">
            <v>Payment shall be made per piece. The outside diameter range given below is indicative and may vary slightly depending on the manufacturer.</v>
          </cell>
        </row>
        <row r="801">
          <cell r="A801" t="str">
            <v>34.05.05</v>
          </cell>
          <cell r="B801" t="str">
            <v>Supply of Dresser, Gibault or Viking Johnson type coupling, DN 100, 
OD range ~107-128mm, ≤ PN16</v>
          </cell>
          <cell r="C801" t="str">
            <v>pce.</v>
          </cell>
          <cell r="D801">
            <v>29</v>
          </cell>
          <cell r="E801">
            <v>1</v>
          </cell>
          <cell r="F801">
            <v>29</v>
          </cell>
          <cell r="G801" t="str">
            <v>j</v>
          </cell>
          <cell r="H801">
            <v>23.2</v>
          </cell>
          <cell r="I801">
            <v>23.2</v>
          </cell>
          <cell r="K801" t="str">
            <v>ex RaabKarcher</v>
          </cell>
          <cell r="N801">
            <v>100</v>
          </cell>
          <cell r="O801">
            <v>23.2</v>
          </cell>
        </row>
        <row r="802">
          <cell r="A802" t="str">
            <v>34.05.08</v>
          </cell>
          <cell r="B802" t="str">
            <v>Supply of Dresser, Gibault or Viking Johnson type coupling, DN 200, 
OD range ~218-247mm, ≤ PN16</v>
          </cell>
          <cell r="C802" t="str">
            <v>pce.</v>
          </cell>
          <cell r="D802">
            <v>53</v>
          </cell>
          <cell r="E802">
            <v>1</v>
          </cell>
          <cell r="F802">
            <v>52.38</v>
          </cell>
          <cell r="G802" t="str">
            <v>j</v>
          </cell>
          <cell r="H802">
            <v>41.9</v>
          </cell>
          <cell r="I802">
            <v>41.9</v>
          </cell>
          <cell r="K802" t="str">
            <v>ex RaabKarcher</v>
          </cell>
          <cell r="N802">
            <v>200</v>
          </cell>
          <cell r="O802">
            <v>41.9</v>
          </cell>
        </row>
        <row r="803">
          <cell r="A803" t="str">
            <v>34.05.10</v>
          </cell>
          <cell r="B803" t="str">
            <v>Supply of Dresser, Gibault or Viking Johnson type coupling, DN 250, 
OD range ~266-290mm, ≤ PN16</v>
          </cell>
          <cell r="C803" t="str">
            <v>pce.</v>
          </cell>
          <cell r="D803">
            <v>71</v>
          </cell>
          <cell r="E803">
            <v>1</v>
          </cell>
          <cell r="F803">
            <v>70.13</v>
          </cell>
          <cell r="G803" t="str">
            <v>j</v>
          </cell>
          <cell r="H803">
            <v>56.1</v>
          </cell>
          <cell r="I803">
            <v>56.1</v>
          </cell>
          <cell r="K803" t="str">
            <v>ex RaabKarcher</v>
          </cell>
          <cell r="N803">
            <v>250</v>
          </cell>
          <cell r="O803">
            <v>56.1</v>
          </cell>
        </row>
        <row r="804">
          <cell r="A804" t="str">
            <v>34.05.12</v>
          </cell>
          <cell r="B804" t="str">
            <v>Supply of Dresser, Gibault or Viking Johnson type coupling, DN 300, 
OD range ~315-349mm, ≤ PN16</v>
          </cell>
          <cell r="C804" t="str">
            <v>pce.</v>
          </cell>
          <cell r="D804">
            <v>79</v>
          </cell>
          <cell r="E804">
            <v>1</v>
          </cell>
          <cell r="F804">
            <v>78.25</v>
          </cell>
          <cell r="G804" t="str">
            <v>j</v>
          </cell>
          <cell r="H804">
            <v>62.6</v>
          </cell>
          <cell r="I804">
            <v>62.6</v>
          </cell>
          <cell r="K804" t="str">
            <v>ex RaabKarcher</v>
          </cell>
          <cell r="N804">
            <v>300</v>
          </cell>
          <cell r="O804">
            <v>62.6</v>
          </cell>
        </row>
        <row r="805">
          <cell r="A805" t="str">
            <v>34.05.14</v>
          </cell>
          <cell r="B805" t="str">
            <v>Supply of Dresser, Gibault or Viking Johnson type coupling, DN 350, 
OD range ~351-411mm, ≤ PN16</v>
          </cell>
          <cell r="C805" t="str">
            <v>pce.</v>
          </cell>
          <cell r="D805">
            <v>344</v>
          </cell>
          <cell r="E805">
            <v>1</v>
          </cell>
          <cell r="F805">
            <v>343.25</v>
          </cell>
          <cell r="G805" t="str">
            <v>j</v>
          </cell>
          <cell r="H805">
            <v>274.60000000000002</v>
          </cell>
          <cell r="I805">
            <v>274.60000000000002</v>
          </cell>
          <cell r="K805" t="str">
            <v>ex RaabKarcher</v>
          </cell>
          <cell r="N805">
            <v>350</v>
          </cell>
          <cell r="O805">
            <v>274.60000000000002</v>
          </cell>
        </row>
        <row r="806">
          <cell r="A806" t="str">
            <v>34.05.16</v>
          </cell>
          <cell r="B806" t="str">
            <v>Supply of Dresser, Gibault or Viking Johnson type coupling, DN 400, 
OD range ~418-519mm, ≤ PN16</v>
          </cell>
          <cell r="C806" t="str">
            <v>pce.</v>
          </cell>
          <cell r="D806">
            <v>365</v>
          </cell>
          <cell r="E806">
            <v>1</v>
          </cell>
          <cell r="F806">
            <v>365</v>
          </cell>
          <cell r="G806" t="str">
            <v>j</v>
          </cell>
          <cell r="H806">
            <v>292</v>
          </cell>
          <cell r="I806">
            <v>292</v>
          </cell>
          <cell r="K806" t="str">
            <v>ex RaabKarcher</v>
          </cell>
          <cell r="N806">
            <v>400</v>
          </cell>
          <cell r="O806">
            <v>292</v>
          </cell>
        </row>
        <row r="807">
          <cell r="A807" t="str">
            <v>34.05.18</v>
          </cell>
          <cell r="B807" t="str">
            <v>Supply of Dresser, Gibault or Viking Johnson type coupling, DN 500, 
OD range ~527-572mm, ≤ PN16</v>
          </cell>
          <cell r="C807" t="str">
            <v>pce.</v>
          </cell>
          <cell r="D807">
            <v>416</v>
          </cell>
          <cell r="E807">
            <v>1</v>
          </cell>
          <cell r="F807">
            <v>416</v>
          </cell>
          <cell r="G807" t="str">
            <v>j</v>
          </cell>
          <cell r="H807">
            <v>332.8</v>
          </cell>
          <cell r="I807">
            <v>332.8</v>
          </cell>
          <cell r="K807" t="str">
            <v>ex RaabKarcher</v>
          </cell>
          <cell r="N807">
            <v>500</v>
          </cell>
          <cell r="O807">
            <v>332.8</v>
          </cell>
        </row>
        <row r="808">
          <cell r="A808" t="str">
            <v>34.05.20</v>
          </cell>
          <cell r="B808" t="str">
            <v>Supply of Dresser, Gibault or Viking Johnson type coupling, DN 600, 
OD range ~630-692mm, ≤ PN16</v>
          </cell>
          <cell r="C808" t="str">
            <v>pce.</v>
          </cell>
          <cell r="D808">
            <v>442</v>
          </cell>
          <cell r="E808">
            <v>1</v>
          </cell>
          <cell r="F808">
            <v>441.38</v>
          </cell>
          <cell r="G808" t="str">
            <v>j</v>
          </cell>
          <cell r="H808">
            <v>353.1</v>
          </cell>
          <cell r="I808">
            <v>353.1</v>
          </cell>
          <cell r="K808" t="str">
            <v>ex RaabKarcher</v>
          </cell>
          <cell r="N808">
            <v>600</v>
          </cell>
          <cell r="O808">
            <v>353.1</v>
          </cell>
        </row>
        <row r="809">
          <cell r="A809" t="str">
            <v>34.05.24</v>
          </cell>
          <cell r="B809" t="str">
            <v>Supply of Dresser, Gibault or Viking Johnson type coupling, DN 800, 
OD range ~813-850mm, ≤ PN16</v>
          </cell>
          <cell r="C809" t="str">
            <v>pce.</v>
          </cell>
          <cell r="D809">
            <v>486</v>
          </cell>
          <cell r="E809">
            <v>1</v>
          </cell>
          <cell r="F809">
            <v>485.75</v>
          </cell>
          <cell r="G809" t="str">
            <v>j</v>
          </cell>
          <cell r="H809">
            <v>388.6</v>
          </cell>
          <cell r="I809">
            <v>388.6</v>
          </cell>
          <cell r="K809" t="str">
            <v>ex RaabKarcher</v>
          </cell>
          <cell r="N809">
            <v>800</v>
          </cell>
          <cell r="O809">
            <v>388.6</v>
          </cell>
        </row>
        <row r="810">
          <cell r="A810" t="str">
            <v>34.06</v>
          </cell>
          <cell r="B810" t="str">
            <v>Supply of repair clamps</v>
          </cell>
        </row>
        <row r="811">
          <cell r="B811" t="str">
            <v>The unit rate shall include the supply of single, double or triple stainless steel repair clamps (type depending on DN) suitable for repair of DI, St, PVC, PE and AC pipes, ≤ PN16, including transport, unloading, handling, storage at storage sites in acco</v>
          </cell>
        </row>
        <row r="812">
          <cell r="B812" t="str">
            <v>Materials, coatings, etc. shall be according to the Technical Specifications.</v>
          </cell>
        </row>
        <row r="813">
          <cell r="B813" t="str">
            <v>The unit rate shall include all material, labour, equipment, tools and other incidental costs required to complete the works.</v>
          </cell>
        </row>
        <row r="814">
          <cell r="B814" t="str">
            <v xml:space="preserve">Payment shall be made per piece. </v>
          </cell>
        </row>
        <row r="815">
          <cell r="A815" t="str">
            <v>34.06.05</v>
          </cell>
          <cell r="B815" t="str">
            <v>Supply of repair clamp DN 100, OD range 100-134mm</v>
          </cell>
          <cell r="C815" t="str">
            <v>pce.</v>
          </cell>
          <cell r="D815">
            <v>69</v>
          </cell>
          <cell r="E815">
            <v>1</v>
          </cell>
          <cell r="F815">
            <v>69</v>
          </cell>
          <cell r="G815" t="str">
            <v>j</v>
          </cell>
          <cell r="H815">
            <v>55.2</v>
          </cell>
          <cell r="I815">
            <v>55.2</v>
          </cell>
          <cell r="K815" t="str">
            <v>ex RaabKarcher</v>
          </cell>
        </row>
        <row r="816">
          <cell r="A816" t="str">
            <v>34.06.07</v>
          </cell>
          <cell r="B816" t="str">
            <v>Supply of repair clamp DN 150, OD range 140-189mm</v>
          </cell>
          <cell r="C816" t="str">
            <v>pce.</v>
          </cell>
          <cell r="D816">
            <v>75</v>
          </cell>
          <cell r="E816">
            <v>1</v>
          </cell>
          <cell r="F816">
            <v>74.63</v>
          </cell>
          <cell r="G816" t="str">
            <v>j</v>
          </cell>
          <cell r="H816">
            <v>59.7</v>
          </cell>
          <cell r="I816">
            <v>59.7</v>
          </cell>
          <cell r="K816" t="str">
            <v>ex RaabKarcher</v>
          </cell>
        </row>
        <row r="817">
          <cell r="A817" t="str">
            <v>34.06.08</v>
          </cell>
          <cell r="B817" t="str">
            <v>Supply of repair clamp DN 200, OD range 210-238mm</v>
          </cell>
          <cell r="C817" t="str">
            <v>pce.</v>
          </cell>
          <cell r="D817">
            <v>93</v>
          </cell>
          <cell r="E817">
            <v>1</v>
          </cell>
          <cell r="F817">
            <v>92.38</v>
          </cell>
          <cell r="G817" t="str">
            <v>j</v>
          </cell>
          <cell r="H817">
            <v>73.900000000000006</v>
          </cell>
          <cell r="I817">
            <v>73.900000000000006</v>
          </cell>
          <cell r="K817" t="str">
            <v>ex RaabKarcher</v>
          </cell>
        </row>
        <row r="818">
          <cell r="A818" t="str">
            <v>34.06.10</v>
          </cell>
          <cell r="B818" t="str">
            <v>Supply of repair clamp DN 250, OD range 269-289mm</v>
          </cell>
          <cell r="C818" t="str">
            <v>pce.</v>
          </cell>
          <cell r="D818">
            <v>273</v>
          </cell>
          <cell r="E818">
            <v>1</v>
          </cell>
          <cell r="F818">
            <v>272.13</v>
          </cell>
          <cell r="G818" t="str">
            <v>j</v>
          </cell>
          <cell r="H818">
            <v>217.7</v>
          </cell>
          <cell r="I818">
            <v>217.7</v>
          </cell>
          <cell r="K818" t="str">
            <v>ex RaabKarcher</v>
          </cell>
        </row>
        <row r="819">
          <cell r="A819" t="str">
            <v>34.06.12</v>
          </cell>
          <cell r="B819" t="str">
            <v>Supply of repair clamp DN 300, OD range 315-344mm</v>
          </cell>
          <cell r="C819" t="str">
            <v>pce.</v>
          </cell>
          <cell r="D819">
            <v>200</v>
          </cell>
          <cell r="E819">
            <v>1</v>
          </cell>
          <cell r="F819">
            <v>200</v>
          </cell>
          <cell r="G819" t="str">
            <v>j</v>
          </cell>
          <cell r="H819">
            <v>160</v>
          </cell>
          <cell r="I819">
            <v>160</v>
          </cell>
          <cell r="K819" t="str">
            <v>ex RaabKarcher</v>
          </cell>
        </row>
        <row r="820">
          <cell r="A820" t="str">
            <v>34.06.14</v>
          </cell>
          <cell r="B820" t="str">
            <v>Supply of repair clamp DN 350, OD range 337-385mm</v>
          </cell>
          <cell r="C820" t="str">
            <v>pce.</v>
          </cell>
          <cell r="D820">
            <v>291</v>
          </cell>
          <cell r="E820">
            <v>1</v>
          </cell>
          <cell r="F820">
            <v>290.63</v>
          </cell>
          <cell r="G820" t="str">
            <v>j</v>
          </cell>
          <cell r="H820">
            <v>232.5</v>
          </cell>
          <cell r="I820">
            <v>232.5</v>
          </cell>
          <cell r="K820" t="str">
            <v>ex RaabKarcher</v>
          </cell>
        </row>
        <row r="821">
          <cell r="A821" t="str">
            <v>34.06.16</v>
          </cell>
          <cell r="B821" t="str">
            <v>Supply of repair clamp DN 400, OD range 382-470mm</v>
          </cell>
          <cell r="C821" t="str">
            <v>pce.</v>
          </cell>
          <cell r="D821">
            <v>434</v>
          </cell>
          <cell r="E821">
            <v>1</v>
          </cell>
          <cell r="F821">
            <v>433.13</v>
          </cell>
          <cell r="G821" t="str">
            <v>j</v>
          </cell>
          <cell r="H821">
            <v>346.5</v>
          </cell>
          <cell r="I821">
            <v>346.5</v>
          </cell>
          <cell r="K821" t="str">
            <v>ex RaabKarcher</v>
          </cell>
        </row>
        <row r="822">
          <cell r="A822" t="str">
            <v>34.06.18</v>
          </cell>
          <cell r="B822" t="str">
            <v>Supply of repair clamp DN 500, OD range 505-565mm</v>
          </cell>
          <cell r="C822" t="str">
            <v>pce.</v>
          </cell>
          <cell r="D822">
            <v>420</v>
          </cell>
          <cell r="E822">
            <v>1</v>
          </cell>
          <cell r="F822">
            <v>419.5</v>
          </cell>
          <cell r="G822" t="str">
            <v>j</v>
          </cell>
          <cell r="H822">
            <v>335.6</v>
          </cell>
          <cell r="I822">
            <v>335.6</v>
          </cell>
          <cell r="K822" t="str">
            <v>ex RaabKarcher</v>
          </cell>
        </row>
        <row r="823">
          <cell r="A823" t="str">
            <v>34.06.20</v>
          </cell>
          <cell r="B823" t="str">
            <v>Supply of repair clamp DN 600, OD range 600-640mm</v>
          </cell>
          <cell r="C823" t="str">
            <v>pce.</v>
          </cell>
          <cell r="D823">
            <v>437</v>
          </cell>
          <cell r="E823">
            <v>1</v>
          </cell>
          <cell r="F823">
            <v>436.5</v>
          </cell>
          <cell r="G823" t="str">
            <v>j</v>
          </cell>
          <cell r="H823">
            <v>349.2</v>
          </cell>
          <cell r="I823">
            <v>349.2</v>
          </cell>
          <cell r="K823" t="str">
            <v>ex RaabKarcher</v>
          </cell>
        </row>
        <row r="824">
          <cell r="A824" t="str">
            <v>34.06.21</v>
          </cell>
          <cell r="B824" t="str">
            <v>Supply of repair clamp DN 700, OD range 700-741mm</v>
          </cell>
          <cell r="C824" t="str">
            <v>pce.</v>
          </cell>
          <cell r="D824">
            <v>685</v>
          </cell>
          <cell r="E824">
            <v>1</v>
          </cell>
          <cell r="F824">
            <v>684.38</v>
          </cell>
          <cell r="G824" t="str">
            <v>j</v>
          </cell>
          <cell r="H824">
            <v>547.5</v>
          </cell>
          <cell r="I824">
            <v>547.5</v>
          </cell>
          <cell r="K824" t="str">
            <v>ex RaabKarcher</v>
          </cell>
        </row>
        <row r="825">
          <cell r="A825" t="str">
            <v>34.06.22</v>
          </cell>
          <cell r="B825" t="str">
            <v>Supply of repair clamp DN 800, OD range 780-843mm</v>
          </cell>
          <cell r="C825" t="str">
            <v>pce.</v>
          </cell>
          <cell r="D825">
            <v>703</v>
          </cell>
          <cell r="E825">
            <v>1</v>
          </cell>
          <cell r="F825">
            <v>702.75</v>
          </cell>
          <cell r="G825" t="str">
            <v>j</v>
          </cell>
          <cell r="H825">
            <v>562.20000000000005</v>
          </cell>
          <cell r="I825">
            <v>562.20000000000005</v>
          </cell>
          <cell r="K825" t="str">
            <v>ex RaabKarcher</v>
          </cell>
        </row>
        <row r="826">
          <cell r="A826" t="str">
            <v>34.10</v>
          </cell>
          <cell r="B826" t="str">
            <v>Supply of flanged gate valves, series 14, PN10 / PN16, for hand wheel operation</v>
          </cell>
        </row>
        <row r="827">
          <cell r="B827" t="str">
            <v>The unit rate shall include the supply of flanged gate valves for hand wheel operation in chambers or plants, face-to-face dimension of gate valve according to EN 558-1, series 14, PN10/PN16, including transport, unloading, handling, storage at storage si</v>
          </cell>
        </row>
        <row r="828">
          <cell r="B828" t="str">
            <v>Materials, coatings, etc. shall be according to the Technical Specifications.</v>
          </cell>
        </row>
        <row r="829">
          <cell r="B829" t="str">
            <v>The unit rate shall include all material, labour, equipment, tools and other incidental costs required to complete the works.</v>
          </cell>
        </row>
        <row r="830">
          <cell r="B830" t="str">
            <v>Payment shall be made per piece.</v>
          </cell>
        </row>
        <row r="831">
          <cell r="A831" t="str">
            <v>34.10.04</v>
          </cell>
          <cell r="B831" t="str">
            <v>Supply of flanged gate valve, series 14, DN 80, PN10/PN16, for hand wheel operation</v>
          </cell>
          <cell r="C831" t="str">
            <v>pce.</v>
          </cell>
          <cell r="D831">
            <v>151</v>
          </cell>
          <cell r="E831">
            <v>1</v>
          </cell>
          <cell r="F831">
            <v>150.38</v>
          </cell>
          <cell r="G831" t="str">
            <v>j</v>
          </cell>
          <cell r="H831">
            <v>120.3</v>
          </cell>
          <cell r="I831">
            <v>120.3</v>
          </cell>
          <cell r="K831" t="str">
            <v>ex RaabKarcher</v>
          </cell>
        </row>
        <row r="832">
          <cell r="A832" t="str">
            <v>34.10.05</v>
          </cell>
          <cell r="B832" t="str">
            <v>Supply of flanged gate valve, series 14, DN 100, PN10/PN16, for hand wheel operation</v>
          </cell>
          <cell r="C832" t="str">
            <v>pce.</v>
          </cell>
          <cell r="D832">
            <v>178</v>
          </cell>
          <cell r="E832">
            <v>1</v>
          </cell>
          <cell r="F832">
            <v>177.75</v>
          </cell>
          <cell r="G832" t="str">
            <v>j</v>
          </cell>
          <cell r="H832">
            <v>142.19999999999999</v>
          </cell>
          <cell r="I832">
            <v>142.19999999999999</v>
          </cell>
          <cell r="K832" t="str">
            <v>ex RaabKarcher</v>
          </cell>
        </row>
        <row r="833">
          <cell r="A833" t="str">
            <v>34.11</v>
          </cell>
          <cell r="B833" t="str">
            <v>Supply of flanged gate valves, series 14, PN10 / PN16, including extension spindle (telescopic type) and cast iron surface box</v>
          </cell>
        </row>
        <row r="834">
          <cell r="B834" t="str">
            <v>The unit rate shall include the supply of flanged gate valves for installation in chambers, face-to-face dimension according to EN 558-1, series 14, PN10/PN16 together with cap, extension spindle (telescopic type), cast iron surface box and all accessorie</v>
          </cell>
        </row>
        <row r="835">
          <cell r="B835" t="str">
            <v>Materials, coatings, etc. of gate valve shall be according to the Technical Specifications. Extension spindles shall be of telescopic type with protection tube, top adapter, bottom cover and bottom connector of PE according to the Technical Specifications</v>
          </cell>
        </row>
        <row r="836">
          <cell r="B836" t="str">
            <v>The unit rate shall include all material, labour, equipment, tools and other incidental costs required to complete the works.</v>
          </cell>
        </row>
        <row r="837">
          <cell r="B837" t="str">
            <v>Payment shall be made per piece.</v>
          </cell>
        </row>
        <row r="838">
          <cell r="A838" t="str">
            <v>34.11.05</v>
          </cell>
          <cell r="B838" t="str">
            <v>Supply of flanged gate valve, series 14, DN 100, PN10/PN16, including extension spindle and cast iron surface box</v>
          </cell>
          <cell r="C838" t="str">
            <v>pce.</v>
          </cell>
          <cell r="D838">
            <v>206</v>
          </cell>
          <cell r="E838">
            <v>1</v>
          </cell>
          <cell r="F838">
            <v>205.88</v>
          </cell>
          <cell r="G838" t="str">
            <v>j</v>
          </cell>
          <cell r="H838">
            <v>164.7</v>
          </cell>
          <cell r="I838">
            <v>164.7</v>
          </cell>
          <cell r="K838" t="str">
            <v>ex RaabKarcher</v>
          </cell>
        </row>
        <row r="839">
          <cell r="A839" t="str">
            <v>34.12</v>
          </cell>
          <cell r="B839" t="str">
            <v>Supply of flanged gate valves, series 15, PN10 / PN16, including extension spindle (telescopic type) and cast iron surface box</v>
          </cell>
        </row>
        <row r="840">
          <cell r="B840" t="str">
            <v>The unit rate shall include the supply of flanged gate valves for buried installation, face-to-face dimension according to EN 558-1, series 15, PN10/PN16 together with cap, extension spindle, cast iron surface box and all accessories, including transport,</v>
          </cell>
        </row>
        <row r="841">
          <cell r="B841" t="str">
            <v>Materials, coatings, etc. of gate valve shall be according to the Technical Specifications. Extension spindles shall be of telescopic type with protection tube, top adapter, bottom cover and bottom connector of PE according to the Technical Specifications</v>
          </cell>
        </row>
        <row r="842">
          <cell r="B842" t="str">
            <v>The unit rate shall include all material, labour, equipment, tools and other incidental costs required to complete the works.</v>
          </cell>
        </row>
        <row r="843">
          <cell r="B843" t="str">
            <v>Payment shall be made per piece.</v>
          </cell>
        </row>
        <row r="844">
          <cell r="A844" t="str">
            <v>34.12.05</v>
          </cell>
          <cell r="B844" t="str">
            <v>Supply of flanged gate valve, series 15, DN 100, PN10/PN16, including extension spindle and cast iron surface box</v>
          </cell>
          <cell r="C844" t="str">
            <v>pce.</v>
          </cell>
          <cell r="D844">
            <v>224</v>
          </cell>
          <cell r="E844">
            <v>1</v>
          </cell>
          <cell r="F844">
            <v>223.13</v>
          </cell>
          <cell r="G844" t="str">
            <v>j</v>
          </cell>
          <cell r="H844">
            <v>178.5</v>
          </cell>
          <cell r="I844">
            <v>178.5</v>
          </cell>
          <cell r="K844" t="str">
            <v>ex RaabKarcher</v>
          </cell>
        </row>
        <row r="845">
          <cell r="A845" t="str">
            <v>34.14</v>
          </cell>
          <cell r="B845" t="str">
            <v>Supply of flanged butterfly valves, double eccentric design, PN10 / PN16, including extension spindle (telescopic type) and cast iron surface box</v>
          </cell>
        </row>
        <row r="846">
          <cell r="B846" t="str">
            <v>The unit rate shall include the supply of flanged butterfly valve for installation in chambers or buried installation, face-to-face dimension according to EN 558-1 series 14, PN10/PN16 together with cap, extension spindle surface box all accesssories, inc</v>
          </cell>
        </row>
        <row r="847">
          <cell r="B847" t="str">
            <v>Materials, coatings, etc. of butterfly valve shall be according to the Technical Specifications. Extension spindles shall be of telescopic type with protection tube, top adapter, bottom cover and bottom connector of PE according to the Technical Specifica</v>
          </cell>
        </row>
        <row r="848">
          <cell r="B848" t="str">
            <v>The unit rate shall include all material, labour, equipment, tools and other incidental costs required to complete the works.</v>
          </cell>
        </row>
        <row r="849">
          <cell r="B849" t="str">
            <v>Payment shall be made per piece.</v>
          </cell>
        </row>
        <row r="850">
          <cell r="A850" t="str">
            <v>34.14.08</v>
          </cell>
          <cell r="B850" t="str">
            <v>Supply of flanged butterfly valve, DN 200, PN10, including extension spindle and cast iron surface box</v>
          </cell>
          <cell r="C850" t="str">
            <v>pce.</v>
          </cell>
          <cell r="D850">
            <v>1450</v>
          </cell>
          <cell r="E850">
            <v>1</v>
          </cell>
          <cell r="F850">
            <v>1442.88</v>
          </cell>
          <cell r="G850" t="str">
            <v>j</v>
          </cell>
          <cell r="H850">
            <v>1154.3</v>
          </cell>
          <cell r="I850">
            <v>1358</v>
          </cell>
          <cell r="K850" t="str">
            <v>ex RaabKarcher</v>
          </cell>
        </row>
        <row r="851">
          <cell r="A851" t="str">
            <v>34.14.09</v>
          </cell>
          <cell r="B851" t="str">
            <v>Supply of flanged butterfly valve, DN 200, PN16, including extension spindle and cast iron surface box</v>
          </cell>
          <cell r="C851" t="str">
            <v>pce.</v>
          </cell>
          <cell r="D851">
            <v>1490</v>
          </cell>
          <cell r="E851">
            <v>1</v>
          </cell>
          <cell r="F851">
            <v>1486.98</v>
          </cell>
          <cell r="G851" t="str">
            <v>j</v>
          </cell>
          <cell r="H851">
            <v>1189.58</v>
          </cell>
          <cell r="I851">
            <v>1399.5</v>
          </cell>
          <cell r="K851" t="str">
            <v>ex RaabKarcher</v>
          </cell>
        </row>
        <row r="852">
          <cell r="A852" t="str">
            <v>34.14.10</v>
          </cell>
          <cell r="B852" t="str">
            <v>Supply of flanged butterfly valve, DN 250, PN10, including extension spindle and cast iron surface box</v>
          </cell>
          <cell r="C852" t="str">
            <v>pce.</v>
          </cell>
          <cell r="D852">
            <v>1690</v>
          </cell>
          <cell r="E852">
            <v>1</v>
          </cell>
          <cell r="F852">
            <v>1681.94</v>
          </cell>
          <cell r="G852" t="str">
            <v>j</v>
          </cell>
          <cell r="H852">
            <v>1345.55</v>
          </cell>
          <cell r="I852">
            <v>1583</v>
          </cell>
          <cell r="K852" t="str">
            <v>ex RaabKarcher</v>
          </cell>
        </row>
        <row r="853">
          <cell r="A853" t="str">
            <v>34.14.11</v>
          </cell>
          <cell r="B853" t="str">
            <v>Supply of flanged butterfly valve, DN 250, PN16, including extension spindle and cast iron surface box</v>
          </cell>
          <cell r="C853" t="str">
            <v>pce.</v>
          </cell>
          <cell r="D853">
            <v>1720</v>
          </cell>
          <cell r="E853">
            <v>1</v>
          </cell>
          <cell r="F853">
            <v>1718.91</v>
          </cell>
          <cell r="G853" t="str">
            <v>j</v>
          </cell>
          <cell r="H853">
            <v>1375.13</v>
          </cell>
          <cell r="I853">
            <v>1617.8</v>
          </cell>
          <cell r="K853" t="str">
            <v>ex RaabKarcher</v>
          </cell>
        </row>
        <row r="854">
          <cell r="A854" t="str">
            <v>34.14.12</v>
          </cell>
          <cell r="B854" t="str">
            <v>Supply of flanged butterfly valve, DN 300, PN10, including extension spindle and cast iron surface box</v>
          </cell>
          <cell r="C854" t="str">
            <v>pce.</v>
          </cell>
          <cell r="D854">
            <v>1980</v>
          </cell>
          <cell r="E854">
            <v>1</v>
          </cell>
          <cell r="F854">
            <v>1979.34</v>
          </cell>
          <cell r="G854" t="str">
            <v>j</v>
          </cell>
          <cell r="H854">
            <v>1583.47</v>
          </cell>
          <cell r="I854">
            <v>1862.9</v>
          </cell>
          <cell r="K854" t="str">
            <v>ex RaabKarcher</v>
          </cell>
        </row>
        <row r="855">
          <cell r="A855" t="str">
            <v>34.14.13</v>
          </cell>
          <cell r="B855" t="str">
            <v>Supply of flanged butterfly valve, DN 300, PN16, including extension spindle and cast iron surface box</v>
          </cell>
          <cell r="C855" t="str">
            <v>pce.</v>
          </cell>
          <cell r="D855">
            <v>2040</v>
          </cell>
          <cell r="E855">
            <v>1</v>
          </cell>
          <cell r="F855">
            <v>2035.44</v>
          </cell>
          <cell r="G855" t="str">
            <v>j</v>
          </cell>
          <cell r="H855">
            <v>1628.35</v>
          </cell>
          <cell r="I855">
            <v>1915.7</v>
          </cell>
          <cell r="K855" t="str">
            <v>ex RaabKarcher</v>
          </cell>
        </row>
        <row r="856">
          <cell r="A856" t="str">
            <v>34.14.16</v>
          </cell>
          <cell r="B856" t="str">
            <v>Supply of flanged butterfly valve, DN 400, PN10, including extension spindle and cast iron surface box</v>
          </cell>
          <cell r="C856" t="str">
            <v>pce.</v>
          </cell>
          <cell r="D856">
            <v>2470</v>
          </cell>
          <cell r="E856">
            <v>1</v>
          </cell>
          <cell r="F856">
            <v>2467.88</v>
          </cell>
          <cell r="G856" t="str">
            <v>j</v>
          </cell>
          <cell r="H856">
            <v>1974.3</v>
          </cell>
          <cell r="I856">
            <v>2322.6999999999998</v>
          </cell>
          <cell r="K856" t="str">
            <v>ex RaabKarcher</v>
          </cell>
        </row>
        <row r="857">
          <cell r="A857" t="str">
            <v>34.14.18</v>
          </cell>
          <cell r="B857" t="str">
            <v>Supply of flanged butterfly valve, DN 500, PN10, including extension spindle and cast iron surface box</v>
          </cell>
          <cell r="C857" t="str">
            <v>pce.</v>
          </cell>
          <cell r="D857">
            <v>2700</v>
          </cell>
          <cell r="E857">
            <v>1</v>
          </cell>
          <cell r="F857">
            <v>2697.38</v>
          </cell>
          <cell r="G857" t="str">
            <v>j</v>
          </cell>
          <cell r="H857">
            <v>2157.9</v>
          </cell>
          <cell r="I857">
            <v>2538.6999999999998</v>
          </cell>
          <cell r="K857" t="str">
            <v>ex RaabKarcher</v>
          </cell>
        </row>
        <row r="858">
          <cell r="A858" t="str">
            <v>34.14.19</v>
          </cell>
          <cell r="B858" t="str">
            <v>Supply of flanged butterfly valve, DN 500, PN16, including extension spindle and cast iron surface box</v>
          </cell>
          <cell r="C858" t="str">
            <v>pce.</v>
          </cell>
          <cell r="D858">
            <v>3170</v>
          </cell>
          <cell r="E858">
            <v>1</v>
          </cell>
          <cell r="F858">
            <v>3167.1</v>
          </cell>
          <cell r="G858" t="str">
            <v>j</v>
          </cell>
          <cell r="H858">
            <v>2533.6799999999998</v>
          </cell>
          <cell r="I858">
            <v>2980.8</v>
          </cell>
          <cell r="K858" t="str">
            <v>ex RaabKarcher</v>
          </cell>
        </row>
        <row r="859">
          <cell r="A859" t="str">
            <v>34.14.20</v>
          </cell>
          <cell r="B859" t="str">
            <v>Supply of flanged butterfly valve, DN 600, PN10, including extension spindle and cast iron surface box</v>
          </cell>
          <cell r="C859" t="str">
            <v>pce.</v>
          </cell>
          <cell r="D859">
            <v>3580</v>
          </cell>
          <cell r="E859">
            <v>1</v>
          </cell>
          <cell r="F859">
            <v>3578.61</v>
          </cell>
          <cell r="G859" t="str">
            <v>j</v>
          </cell>
          <cell r="H859">
            <v>2862.89</v>
          </cell>
          <cell r="I859">
            <v>3368.1</v>
          </cell>
          <cell r="K859" t="str">
            <v>ex RaabKarcher</v>
          </cell>
        </row>
        <row r="860">
          <cell r="A860" t="str">
            <v>34.14.22</v>
          </cell>
          <cell r="B860" t="str">
            <v>Supply of flanged butterfly valve, DN 700, PN10, including extension spindle and cast iron surface box</v>
          </cell>
          <cell r="C860" t="str">
            <v>pce.</v>
          </cell>
          <cell r="D860">
            <v>6940</v>
          </cell>
          <cell r="E860">
            <v>1</v>
          </cell>
          <cell r="F860">
            <v>6935.05</v>
          </cell>
          <cell r="G860" t="str">
            <v>j</v>
          </cell>
          <cell r="H860">
            <v>5548.04</v>
          </cell>
          <cell r="I860">
            <v>6527.1</v>
          </cell>
          <cell r="K860" t="str">
            <v>ex RaabKarcher</v>
          </cell>
        </row>
        <row r="861">
          <cell r="A861" t="str">
            <v>34.16</v>
          </cell>
          <cell r="B861" t="str">
            <v>Supply of automatic air valves, PN10/PN16; type VAG Duojet 264 or equivalent</v>
          </cell>
        </row>
        <row r="862">
          <cell r="B862" t="str">
            <v>The unit rate shall include the supply of automatic air valves, compact single chamber design, two orifices, PN10/PN16, including transport, unloading, handling, storage at storage sites in accordance with the manufacturers instructions and good workmansh</v>
          </cell>
        </row>
        <row r="863">
          <cell r="B863" t="str">
            <v>Materials, coatings, etc. shall be according to the Technical Specifications.</v>
          </cell>
        </row>
        <row r="864">
          <cell r="B864" t="str">
            <v>The unit rate shall include all material, labour, equipment, tools and other incidental costs required to complete the works.</v>
          </cell>
        </row>
        <row r="865">
          <cell r="B865" t="str">
            <v>Payment shall be made per piece.</v>
          </cell>
        </row>
        <row r="866">
          <cell r="A866" t="str">
            <v>34.16.04</v>
          </cell>
          <cell r="B866" t="str">
            <v>Supply of automatic air valve, Duojet type, DN 80, PN10/PN16</v>
          </cell>
          <cell r="C866" t="str">
            <v>pce.</v>
          </cell>
          <cell r="D866">
            <v>228</v>
          </cell>
          <cell r="E866">
            <v>1</v>
          </cell>
          <cell r="F866">
            <v>227.81</v>
          </cell>
          <cell r="G866" t="str">
            <v>j</v>
          </cell>
          <cell r="H866">
            <v>182.25</v>
          </cell>
          <cell r="I866">
            <v>202.5</v>
          </cell>
          <cell r="K866" t="str">
            <v>ex RaabKarcher</v>
          </cell>
        </row>
        <row r="867">
          <cell r="A867" t="str">
            <v>34.16.05</v>
          </cell>
          <cell r="B867" t="str">
            <v>Supply of automatic air valve, Duojet type, DN 100, PN10/PN16</v>
          </cell>
          <cell r="C867" t="str">
            <v>pce.</v>
          </cell>
          <cell r="D867">
            <v>289</v>
          </cell>
          <cell r="E867">
            <v>1</v>
          </cell>
          <cell r="F867">
            <v>288.45</v>
          </cell>
          <cell r="G867" t="str">
            <v>j</v>
          </cell>
          <cell r="H867">
            <v>230.76</v>
          </cell>
          <cell r="I867">
            <v>256.39999999999998</v>
          </cell>
          <cell r="K867" t="str">
            <v>ex RaabKarcher</v>
          </cell>
        </row>
        <row r="868">
          <cell r="A868" t="str">
            <v>34.18</v>
          </cell>
          <cell r="B868" t="str">
            <v>Supply of hand wheels</v>
          </cell>
        </row>
        <row r="869">
          <cell r="B869" t="str">
            <v xml:space="preserve">The unit rate shall include the supply of hand wheels of grey iron, including transport, unloading, handling, storage at storage sites in accordance with the manufacturers instructions and good workmanship. </v>
          </cell>
        </row>
        <row r="870">
          <cell r="B870" t="str">
            <v>Materials, coatings, etc. shall be according to the Technical Specifications.</v>
          </cell>
        </row>
        <row r="871">
          <cell r="B871" t="str">
            <v>The unit rate shall include all material, labour, equipment, tools and other incidental costs required to complete the works.</v>
          </cell>
        </row>
        <row r="872">
          <cell r="B872" t="str">
            <v>Payment shall be made per piece.</v>
          </cell>
        </row>
        <row r="873">
          <cell r="A873" t="str">
            <v>34.18.02</v>
          </cell>
          <cell r="B873" t="str">
            <v>Supply of hand wheel, DN 65/80</v>
          </cell>
          <cell r="C873" t="str">
            <v>pce.</v>
          </cell>
          <cell r="D873">
            <v>9.9</v>
          </cell>
          <cell r="E873">
            <v>1</v>
          </cell>
          <cell r="F873">
            <v>9.9</v>
          </cell>
          <cell r="G873" t="str">
            <v>j</v>
          </cell>
          <cell r="H873">
            <v>7.92</v>
          </cell>
          <cell r="I873">
            <v>8.8000000000000007</v>
          </cell>
          <cell r="K873" t="str">
            <v>ex RaabKarcher</v>
          </cell>
        </row>
        <row r="874">
          <cell r="A874" t="str">
            <v>34.18.03</v>
          </cell>
          <cell r="B874" t="str">
            <v>Supply of hand wheel, DN 100 -150</v>
          </cell>
          <cell r="C874" t="str">
            <v>pce.</v>
          </cell>
          <cell r="D874">
            <v>21</v>
          </cell>
          <cell r="E874">
            <v>1</v>
          </cell>
          <cell r="F874">
            <v>20.25</v>
          </cell>
          <cell r="G874" t="str">
            <v>j</v>
          </cell>
          <cell r="H874">
            <v>16.2</v>
          </cell>
          <cell r="I874">
            <v>18</v>
          </cell>
          <cell r="K874" t="str">
            <v>ex RaabKarcher</v>
          </cell>
        </row>
        <row r="875">
          <cell r="A875" t="str">
            <v>34.19</v>
          </cell>
          <cell r="B875" t="str">
            <v>Supply of T-key for underground valves</v>
          </cell>
        </row>
        <row r="876">
          <cell r="B876" t="str">
            <v xml:space="preserve">The unit rate shall include the supply of T-keys C for underground valves acc. to DIN 3223, including transport, unloading, handling, storage at storage sites in accordance with the manufacturers instructions and good workmanship. </v>
          </cell>
        </row>
        <row r="877">
          <cell r="B877" t="str">
            <v>The unit rate shall include all material, labour, equipment, tools and other incidental costs required to complete the works.</v>
          </cell>
        </row>
        <row r="878">
          <cell r="B878" t="str">
            <v>Payment shall be made per piece.</v>
          </cell>
        </row>
        <row r="879">
          <cell r="A879" t="str">
            <v>34.19.02</v>
          </cell>
          <cell r="B879" t="str">
            <v>Supply of T-key for underground valves</v>
          </cell>
          <cell r="C879" t="str">
            <v>pce.</v>
          </cell>
          <cell r="D879">
            <v>51</v>
          </cell>
          <cell r="E879">
            <v>1</v>
          </cell>
          <cell r="F879">
            <v>50.4</v>
          </cell>
          <cell r="G879" t="str">
            <v>j</v>
          </cell>
          <cell r="H879">
            <v>40.32</v>
          </cell>
          <cell r="I879">
            <v>44.8</v>
          </cell>
          <cell r="K879" t="str">
            <v>ex RaabKarcher</v>
          </cell>
        </row>
        <row r="880">
          <cell r="A880" t="str">
            <v>34.30</v>
          </cell>
          <cell r="B880" t="str">
            <v>Supply of indicator plates</v>
          </cell>
        </row>
        <row r="881">
          <cell r="B881" t="str">
            <v xml:space="preserve">The unit rate shall include the supply of indicator plates according to DIN 4067 for pipes, service connections and hydrants, including base plate, screws and plugs necessary for mounting on walls or marker posts. </v>
          </cell>
        </row>
        <row r="882">
          <cell r="B882" t="str">
            <v>The unit rate shall include all material, labour, equipment, tools and other incidental costs required to complete the works.</v>
          </cell>
        </row>
        <row r="883">
          <cell r="B883" t="str">
            <v>Payment shall be made per piece.</v>
          </cell>
        </row>
        <row r="884">
          <cell r="A884" t="str">
            <v>34.30.01</v>
          </cell>
          <cell r="B884" t="str">
            <v>Supply of indicator plate for mains</v>
          </cell>
          <cell r="C884" t="str">
            <v>pce.</v>
          </cell>
          <cell r="D884">
            <v>15</v>
          </cell>
          <cell r="E884">
            <v>1</v>
          </cell>
          <cell r="F884">
            <v>14.06</v>
          </cell>
          <cell r="G884" t="str">
            <v>j</v>
          </cell>
          <cell r="H884">
            <v>11.25</v>
          </cell>
          <cell r="I884">
            <v>12.5</v>
          </cell>
          <cell r="K884" t="str">
            <v>ex RaabKarcher</v>
          </cell>
        </row>
        <row r="885">
          <cell r="A885" t="str">
            <v>34.31</v>
          </cell>
          <cell r="B885" t="str">
            <v>Supply of numbers and letters in boxes for indicator plates</v>
          </cell>
        </row>
        <row r="886">
          <cell r="B886" t="str">
            <v xml:space="preserve">The unit rate shall include the supply of numbers and letters in boxes for indicator plates, including numbers and letters for not less than 160 plates. </v>
          </cell>
        </row>
        <row r="887">
          <cell r="B887" t="str">
            <v>The unit rate shall include all material, labour, equipment, tools and other incidental costs required to complete the works.</v>
          </cell>
        </row>
        <row r="888">
          <cell r="B888" t="str">
            <v>Payment shall be made per box.</v>
          </cell>
        </row>
        <row r="889">
          <cell r="A889" t="str">
            <v>34.31.01</v>
          </cell>
          <cell r="B889" t="str">
            <v xml:space="preserve">Supply of numbers and letters for indicator plates in boxes </v>
          </cell>
          <cell r="C889" t="str">
            <v>box</v>
          </cell>
          <cell r="D889">
            <v>962</v>
          </cell>
          <cell r="E889">
            <v>1</v>
          </cell>
          <cell r="F889">
            <v>961.76</v>
          </cell>
          <cell r="G889" t="str">
            <v>j</v>
          </cell>
          <cell r="H889">
            <v>769.41</v>
          </cell>
          <cell r="I889">
            <v>854.9</v>
          </cell>
          <cell r="K889" t="str">
            <v>ex RaabKarcher</v>
          </cell>
        </row>
        <row r="890">
          <cell r="A890" t="str">
            <v>34.32</v>
          </cell>
          <cell r="B890" t="str">
            <v xml:space="preserve">Supply of marker posts for mounting of indicator plates </v>
          </cell>
        </row>
        <row r="891">
          <cell r="B891" t="str">
            <v>The unit rate shall include the supply of galvanised steel marker posts with a diameter of 60 mm and a height of 2.00m for mounting indicator plates. The works shall also include unloading, storage at storage sites in accordance with manufacturers instruc</v>
          </cell>
        </row>
        <row r="892">
          <cell r="B892" t="str">
            <v>Materials, coatings, etc. shall be according to the Technical Specifications.</v>
          </cell>
        </row>
        <row r="893">
          <cell r="B893" t="str">
            <v>The unit rate shall include all material, labour, equipment, tools and other incidental costs required to complete the works.</v>
          </cell>
        </row>
        <row r="894">
          <cell r="B894" t="str">
            <v>Payment shall be made per piece.</v>
          </cell>
        </row>
        <row r="895">
          <cell r="A895" t="str">
            <v>34.32.01</v>
          </cell>
          <cell r="B895" t="str">
            <v>Supply of galvanised steel marker post, h = 2.0m</v>
          </cell>
          <cell r="C895" t="str">
            <v>pce.</v>
          </cell>
          <cell r="D895">
            <v>25</v>
          </cell>
          <cell r="E895">
            <v>1</v>
          </cell>
          <cell r="F895">
            <v>24.64</v>
          </cell>
          <cell r="G895" t="str">
            <v>j</v>
          </cell>
          <cell r="H895">
            <v>19.71</v>
          </cell>
          <cell r="I895">
            <v>21.9</v>
          </cell>
          <cell r="K895" t="str">
            <v>ex RaabKarcher</v>
          </cell>
        </row>
        <row r="896">
          <cell r="A896">
            <v>34.33</v>
          </cell>
          <cell r="B896" t="str">
            <v>Supply of pipe warning tapes for water main</v>
          </cell>
        </row>
        <row r="897">
          <cell r="B897" t="str">
            <v>The unit rate shall include the supply of non-decaying warning tapes in rolls of 250m with metal insert for buried installation of pipes with the message "Danger Water Pipe" or equivalent. Materials, dimension, etc. shall be according to the Technical Spe</v>
          </cell>
        </row>
        <row r="898">
          <cell r="B898" t="str">
            <v>The unit rate shall include all material, labour, equipment, tools and other incidental costs required to complete the works.</v>
          </cell>
        </row>
        <row r="899">
          <cell r="B899" t="str">
            <v>Payment shall be made per roll.</v>
          </cell>
        </row>
        <row r="900">
          <cell r="A900" t="str">
            <v>34.33.01</v>
          </cell>
          <cell r="B900" t="str">
            <v>Supply of pipe warning tape for water main in rolls of 250m</v>
          </cell>
          <cell r="C900" t="str">
            <v>pce.</v>
          </cell>
          <cell r="D900">
            <v>7.6</v>
          </cell>
          <cell r="E900">
            <v>1</v>
          </cell>
          <cell r="F900">
            <v>7.54</v>
          </cell>
          <cell r="G900" t="str">
            <v>j</v>
          </cell>
          <cell r="H900">
            <v>6.03</v>
          </cell>
          <cell r="I900">
            <v>6.7</v>
          </cell>
          <cell r="K900" t="str">
            <v>ex RaabKarcher</v>
          </cell>
        </row>
        <row r="901">
          <cell r="A901">
            <v>34.340000000000003</v>
          </cell>
          <cell r="B901" t="str">
            <v>Supply of pipe warning tapes for control cable</v>
          </cell>
        </row>
        <row r="902">
          <cell r="B902" t="str">
            <v>The unit rate shall include the supply of warning tapes in rolls of 250m for buried installation of control cables with the message "Danger Cable" or equivalent. Materials, dimension, etc. shall be according to the Technical Specifications.</v>
          </cell>
        </row>
        <row r="903">
          <cell r="B903" t="str">
            <v>The unit rate shall include all material, labour, equipment, tools and other incidental costs required to complete the works.</v>
          </cell>
        </row>
        <row r="904">
          <cell r="B904" t="str">
            <v>Payment shall be made per roll.</v>
          </cell>
        </row>
        <row r="905">
          <cell r="A905" t="str">
            <v>34.34.01</v>
          </cell>
          <cell r="B905" t="str">
            <v>Supply of pipe warning tape for control cable in rolls of 250m</v>
          </cell>
          <cell r="C905" t="str">
            <v>pce.</v>
          </cell>
          <cell r="D905">
            <v>8</v>
          </cell>
          <cell r="E905">
            <v>1</v>
          </cell>
          <cell r="F905">
            <v>7.99</v>
          </cell>
          <cell r="G905" t="str">
            <v>j</v>
          </cell>
          <cell r="H905">
            <v>6.39</v>
          </cell>
          <cell r="I905">
            <v>7.1</v>
          </cell>
          <cell r="K905" t="str">
            <v>ex RaabKarcher</v>
          </cell>
        </row>
        <row r="906">
          <cell r="A906" t="str">
            <v>34.35</v>
          </cell>
          <cell r="B906" t="str">
            <v>Supply of manhole covers, class D, nominal size 610mm</v>
          </cell>
        </row>
        <row r="907">
          <cell r="B907" t="str">
            <v>The unit rate shall include the supply of manhole covers, class D according to EN 124, nominal size 610 mm, height 160mm, frame: cast iron, round, cover: cast iron, with or without vent holes.</v>
          </cell>
        </row>
        <row r="908">
          <cell r="B908" t="str">
            <v>The unit rate shall include all material, labour, equipment, tools and other incidental costs required to complete the works.</v>
          </cell>
        </row>
        <row r="909">
          <cell r="B909" t="str">
            <v>Payment shall be made per piece.</v>
          </cell>
          <cell r="K909" t="str">
            <v>ex RaabKarcher</v>
          </cell>
        </row>
        <row r="910">
          <cell r="A910" t="str">
            <v>34.35.01</v>
          </cell>
          <cell r="B910" t="str">
            <v>Supply of manhole cover, class D, nominal size 610mm without vent holes</v>
          </cell>
          <cell r="C910" t="str">
            <v>pce.</v>
          </cell>
          <cell r="D910">
            <v>232</v>
          </cell>
          <cell r="E910">
            <v>1</v>
          </cell>
          <cell r="F910">
            <v>231.86</v>
          </cell>
          <cell r="G910" t="str">
            <v>j</v>
          </cell>
          <cell r="H910">
            <v>185.49</v>
          </cell>
          <cell r="I910">
            <v>206.1</v>
          </cell>
          <cell r="K910" t="str">
            <v>ex RaabKarcher</v>
          </cell>
        </row>
        <row r="911">
          <cell r="A911" t="str">
            <v>34.35.02</v>
          </cell>
          <cell r="B911" t="str">
            <v>Supply of manhole cover, class D, nominal size 610mm with vent holes</v>
          </cell>
          <cell r="C911" t="str">
            <v>pce.</v>
          </cell>
          <cell r="D911">
            <v>219</v>
          </cell>
          <cell r="E911">
            <v>1</v>
          </cell>
          <cell r="F911">
            <v>218.48</v>
          </cell>
          <cell r="G911" t="str">
            <v>j</v>
          </cell>
          <cell r="H911">
            <v>174.78</v>
          </cell>
          <cell r="I911">
            <v>194.2</v>
          </cell>
          <cell r="K911" t="str">
            <v>ex RaabKarcher</v>
          </cell>
        </row>
        <row r="912">
          <cell r="A912">
            <v>35</v>
          </cell>
          <cell r="B912" t="str">
            <v>INSTALLATION OF PIPES, FITTINGS, VALVES &amp; ACCESSOIRES</v>
          </cell>
        </row>
        <row r="913">
          <cell r="A913" t="str">
            <v>35.01</v>
          </cell>
          <cell r="B913" t="str">
            <v>Laying of ductile iron pipes in trenches</v>
          </cell>
        </row>
        <row r="914">
          <cell r="B914" t="str">
            <v>The works shall include:</v>
          </cell>
        </row>
        <row r="915">
          <cell r="B915" t="str">
            <v>- loading, handling, transport from storage site to the execution site, unloading, etc. of pipes, fittings, warning tape, etc.</v>
          </cell>
        </row>
        <row r="916">
          <cell r="B916" t="str">
            <v>- cutting of pipes, cleaning of cuts, remaking of chamfer</v>
          </cell>
        </row>
        <row r="917">
          <cell r="B917" t="str">
            <v>- repair of any protective coating damaged</v>
          </cell>
        </row>
        <row r="918">
          <cell r="B918" t="str">
            <v>- cleaning of pipes before laying</v>
          </cell>
        </row>
        <row r="919">
          <cell r="B919" t="str">
            <v>- laying, jointing and coupling of pipes in accordance with manufacturers instructions, Technical Specifications, Drawings and as directed by the Engineer, including installation of all socket and flanged fittings, others than gate valves, butterfly valve</v>
          </cell>
        </row>
        <row r="920">
          <cell r="B920" t="str">
            <v>- laying of warning tape and installation of polyethilene sleeves, where instructed</v>
          </cell>
        </row>
        <row r="921">
          <cell r="B921" t="str">
            <v>- wrapping of flange connections with denso tape or similar approved material</v>
          </cell>
        </row>
        <row r="922">
          <cell r="B922" t="str">
            <v>- supply and placement of thrust blocks, including determination of required dimensions, concrete class and steel reinforcement</v>
          </cell>
        </row>
        <row r="923">
          <cell r="B923" t="str">
            <v>- execution of hydrostatic pressure test, flushing and disinfection in accordance with EN 805 and the Technical Specifications</v>
          </cell>
        </row>
        <row r="924">
          <cell r="B924" t="str">
            <v>The unit rate shall include all material, labour, equipment, tools, formworks and other incidental costs required to complete the works.</v>
          </cell>
          <cell r="Q924">
            <v>0.15</v>
          </cell>
        </row>
        <row r="925">
          <cell r="B925" t="str">
            <v>Payment shall be made per linear meter based on the measurement of the length of pipe actually installed and approved by the Engineer. Measurement shall be carried out along the center line of the pipe and shall include the full laying lengths of all valv</v>
          </cell>
          <cell r="M925" t="str">
            <v>supply</v>
          </cell>
          <cell r="N925" t="str">
            <v>CDMsales</v>
          </cell>
          <cell r="Q925" t="str">
            <v>fittigs and specials included</v>
          </cell>
        </row>
        <row r="926">
          <cell r="A926" t="str">
            <v>35.01.08</v>
          </cell>
          <cell r="B926" t="str">
            <v>Laying of DI pipes in trenches, DN 200</v>
          </cell>
          <cell r="C926" t="str">
            <v>lin. m.</v>
          </cell>
          <cell r="D926">
            <v>26</v>
          </cell>
          <cell r="E926">
            <v>1</v>
          </cell>
          <cell r="F926">
            <v>25.88</v>
          </cell>
          <cell r="G926" t="str">
            <v>j</v>
          </cell>
          <cell r="H926">
            <v>20.7</v>
          </cell>
          <cell r="K926" t="str">
            <v>Cuk ex CDM, abger</v>
          </cell>
          <cell r="M926" t="str">
            <v>Laying of DI pipes in trenches, DN 200</v>
          </cell>
          <cell r="N926">
            <v>27.34</v>
          </cell>
          <cell r="O926">
            <v>26</v>
          </cell>
          <cell r="P926">
            <v>200</v>
          </cell>
          <cell r="Q926">
            <v>200</v>
          </cell>
          <cell r="R926">
            <v>20.7</v>
          </cell>
          <cell r="S926">
            <v>0.76</v>
          </cell>
        </row>
        <row r="927">
          <cell r="A927" t="str">
            <v>35.01.10</v>
          </cell>
          <cell r="B927" t="str">
            <v>Laying of DI pipes in trenches, DN 250</v>
          </cell>
          <cell r="C927" t="str">
            <v>lin. m.</v>
          </cell>
          <cell r="D927">
            <v>41</v>
          </cell>
          <cell r="E927">
            <v>1</v>
          </cell>
          <cell r="F927">
            <v>40.25</v>
          </cell>
          <cell r="G927" t="str">
            <v>j</v>
          </cell>
          <cell r="H927">
            <v>32.200000000000003</v>
          </cell>
          <cell r="K927" t="str">
            <v>Cuk ex CDM, abger</v>
          </cell>
          <cell r="M927" t="str">
            <v>Laying of DI pipes in trenches, DN 250</v>
          </cell>
          <cell r="N927">
            <v>36.409999999999997</v>
          </cell>
          <cell r="Q927">
            <v>250</v>
          </cell>
          <cell r="R927">
            <v>32.200000000000003</v>
          </cell>
          <cell r="S927">
            <v>0.88</v>
          </cell>
        </row>
        <row r="928">
          <cell r="A928" t="str">
            <v>35.01.12</v>
          </cell>
          <cell r="B928" t="str">
            <v>Laying of DI pipes in trenches, DN 300</v>
          </cell>
          <cell r="C928" t="str">
            <v>lin. m.</v>
          </cell>
          <cell r="D928">
            <v>55</v>
          </cell>
          <cell r="E928">
            <v>1</v>
          </cell>
          <cell r="F928">
            <v>54.63</v>
          </cell>
          <cell r="G928" t="str">
            <v>j</v>
          </cell>
          <cell r="H928">
            <v>43.7</v>
          </cell>
          <cell r="K928" t="str">
            <v>Cuk ex CDM, abger</v>
          </cell>
          <cell r="M928" t="str">
            <v>Laying of DI pipes in trenches, DN 300</v>
          </cell>
          <cell r="N928">
            <v>46.21</v>
          </cell>
          <cell r="Q928">
            <v>300</v>
          </cell>
          <cell r="R928">
            <v>43.7</v>
          </cell>
          <cell r="S928">
            <v>0.95</v>
          </cell>
        </row>
        <row r="929">
          <cell r="A929" t="str">
            <v>35.01.16</v>
          </cell>
          <cell r="B929" t="str">
            <v>Laying of DI pipes in trenches, DN 400</v>
          </cell>
          <cell r="C929" t="str">
            <v>lin. m.</v>
          </cell>
          <cell r="D929">
            <v>84</v>
          </cell>
          <cell r="E929">
            <v>1</v>
          </cell>
          <cell r="F929">
            <v>83.38</v>
          </cell>
          <cell r="G929" t="str">
            <v>j</v>
          </cell>
          <cell r="H929">
            <v>66.7</v>
          </cell>
          <cell r="K929" t="str">
            <v>Cuk ex CDM, abger</v>
          </cell>
          <cell r="M929" t="str">
            <v>Laying of DI pipes in trenches, DN 400</v>
          </cell>
          <cell r="N929">
            <v>70.36</v>
          </cell>
          <cell r="O929">
            <v>74</v>
          </cell>
          <cell r="P929">
            <v>400</v>
          </cell>
          <cell r="Q929">
            <v>400</v>
          </cell>
          <cell r="R929">
            <v>66.7</v>
          </cell>
          <cell r="S929">
            <v>0.95</v>
          </cell>
        </row>
        <row r="930">
          <cell r="A930" t="str">
            <v>35.01.18</v>
          </cell>
          <cell r="B930" t="str">
            <v>Laying of DI pipes in trenches, DN 500</v>
          </cell>
          <cell r="C930" t="str">
            <v>lin. m.</v>
          </cell>
          <cell r="D930">
            <v>113</v>
          </cell>
          <cell r="E930">
            <v>1</v>
          </cell>
          <cell r="F930">
            <v>112.13</v>
          </cell>
          <cell r="G930" t="str">
            <v>j</v>
          </cell>
          <cell r="H930">
            <v>89.7</v>
          </cell>
          <cell r="K930" t="str">
            <v>Cuk ex CDM, abger</v>
          </cell>
          <cell r="M930" t="str">
            <v>Laying of DI pipes in trenches, DN 500</v>
          </cell>
          <cell r="N930">
            <v>96.16</v>
          </cell>
          <cell r="Q930">
            <v>500</v>
          </cell>
          <cell r="R930">
            <v>89.7</v>
          </cell>
          <cell r="S930">
            <v>0.93</v>
          </cell>
        </row>
        <row r="931">
          <cell r="A931" t="str">
            <v>35.01.20</v>
          </cell>
          <cell r="B931" t="str">
            <v>Laying of DI pipes in trenches, DN 600</v>
          </cell>
          <cell r="C931" t="str">
            <v>lin. m.</v>
          </cell>
          <cell r="D931">
            <v>141</v>
          </cell>
          <cell r="E931">
            <v>1</v>
          </cell>
          <cell r="F931">
            <v>140.88</v>
          </cell>
          <cell r="G931" t="str">
            <v>j</v>
          </cell>
          <cell r="H931">
            <v>112.7</v>
          </cell>
          <cell r="K931" t="str">
            <v>Cuk ex CDM, abger</v>
          </cell>
          <cell r="M931" t="str">
            <v>Laying of DI pipes in trenches, DN 600</v>
          </cell>
          <cell r="N931">
            <v>126.65</v>
          </cell>
          <cell r="Q931">
            <v>600</v>
          </cell>
          <cell r="R931">
            <v>112.7</v>
          </cell>
          <cell r="S931">
            <v>0.89</v>
          </cell>
        </row>
        <row r="932">
          <cell r="A932" t="str">
            <v>35.01.22</v>
          </cell>
          <cell r="B932" t="str">
            <v>Laying of DI pipes in trenches, DN 700</v>
          </cell>
          <cell r="C932" t="str">
            <v>lin. m.</v>
          </cell>
          <cell r="D932">
            <v>170</v>
          </cell>
          <cell r="E932">
            <v>1</v>
          </cell>
          <cell r="F932">
            <v>169.63</v>
          </cell>
          <cell r="G932" t="str">
            <v>j</v>
          </cell>
          <cell r="H932">
            <v>135.69999999999999</v>
          </cell>
          <cell r="K932" t="str">
            <v>Cuk ex CDM, abger</v>
          </cell>
          <cell r="M932" t="str">
            <v>Laying of DI pipes in trenches, DN 700</v>
          </cell>
          <cell r="N932">
            <v>157.5</v>
          </cell>
          <cell r="Q932">
            <v>700</v>
          </cell>
          <cell r="R932">
            <v>135.69999999999999</v>
          </cell>
          <cell r="S932">
            <v>0.86</v>
          </cell>
        </row>
        <row r="933">
          <cell r="A933" t="str">
            <v>35.02</v>
          </cell>
          <cell r="B933" t="str">
            <v>Laying of PVC-U pipes in trenches</v>
          </cell>
          <cell r="K933" t="str">
            <v xml:space="preserve">  </v>
          </cell>
          <cell r="L933" t="str">
            <v xml:space="preserve"> </v>
          </cell>
        </row>
        <row r="934">
          <cell r="B934" t="str">
            <v>The works shall include:</v>
          </cell>
        </row>
        <row r="935">
          <cell r="B935" t="str">
            <v>- loading, handling, transport from storage site to the execution site, unloading, etc. of pipes, fittings, warning tape, etc.</v>
          </cell>
        </row>
        <row r="936">
          <cell r="B936" t="str">
            <v>- cutting of pipes, cleaning of cuts, remaking of chamfer</v>
          </cell>
        </row>
        <row r="937">
          <cell r="B937" t="str">
            <v>- cleaning of pipes before laying</v>
          </cell>
        </row>
        <row r="938">
          <cell r="B938" t="str">
            <v>- laying, jointing and coupling of pipes in accordance with manufacturers instructions, Technical Specifications, Drawings and as directed by the Engineer, including installation of all socket and flanged fittings, others than gate valves, butterfly valve</v>
          </cell>
        </row>
        <row r="939">
          <cell r="B939" t="str">
            <v>- laying of warning tape</v>
          </cell>
        </row>
        <row r="940">
          <cell r="B940" t="str">
            <v>- wrapping of flange connections with denso tape or similar approved material</v>
          </cell>
        </row>
        <row r="941">
          <cell r="B941" t="str">
            <v xml:space="preserve">- supply and placement of thrust blocks, including determination of required dimensions, concrete class and steel reinforcement </v>
          </cell>
        </row>
        <row r="942">
          <cell r="B942" t="str">
            <v>- B692</v>
          </cell>
        </row>
        <row r="943">
          <cell r="B943" t="str">
            <v>The unit rate shall include all material, labour, equipment, tools, formworks and other incidental costs required to complete the works.</v>
          </cell>
        </row>
        <row r="944">
          <cell r="B944" t="str">
            <v>Payment shall be made per linear meter based on the measurement of the length of pipe actually installed and approved by the Engineer. Measurement shall be carried out along the center line of the pipe and shall include the full laying lengths of all valv</v>
          </cell>
        </row>
        <row r="945">
          <cell r="A945" t="str">
            <v>35.02.05</v>
          </cell>
          <cell r="B945" t="str">
            <v>Laying of PVC-U pipes in trenches, OD 110/DN 100, PN10</v>
          </cell>
          <cell r="C945" t="str">
            <v>lin. m.</v>
          </cell>
          <cell r="D945">
            <v>25</v>
          </cell>
          <cell r="E945">
            <v>1</v>
          </cell>
          <cell r="F945">
            <v>25</v>
          </cell>
          <cell r="G945" t="str">
            <v>j</v>
          </cell>
          <cell r="H945">
            <v>20</v>
          </cell>
        </row>
        <row r="946">
          <cell r="A946" t="str">
            <v>35.02.14</v>
          </cell>
          <cell r="B946" t="str">
            <v>Laying of PVC-U pipes in trenches, OD 355/DN 350, PN10</v>
          </cell>
          <cell r="C946" t="str">
            <v>lin. m.</v>
          </cell>
          <cell r="D946">
            <v>63</v>
          </cell>
          <cell r="E946">
            <v>1</v>
          </cell>
          <cell r="F946">
            <v>62.5</v>
          </cell>
          <cell r="G946" t="str">
            <v>j</v>
          </cell>
          <cell r="H946">
            <v>50</v>
          </cell>
        </row>
        <row r="947">
          <cell r="A947" t="str">
            <v>35.10</v>
          </cell>
          <cell r="B947" t="str">
            <v>Extra over items "laying of pipes in trenches" for installation of buried gate and butterfly valves</v>
          </cell>
        </row>
        <row r="948">
          <cell r="B948" t="str">
            <v>The works shall include the installation of gate or butterfly valves, including installation of cap, extension spindle, surface box, concrete support, thrust blocks and any other appurtenances according to System Point Drawings, Standard Drawing STD-4.03,</v>
          </cell>
        </row>
        <row r="949">
          <cell r="B949" t="str">
            <v>The unit rate shall include all material, labour, equipment, tools, formworks and other incidental costs required to complete the works.</v>
          </cell>
        </row>
        <row r="950">
          <cell r="B950" t="str">
            <v>Payment shall be made per gate or butterfly valve completely installed and approved by the Engineer.</v>
          </cell>
        </row>
        <row r="951">
          <cell r="B951" t="str">
            <v>No separate payment shall be made for buried gate or butterfly valves already paid for under other items.</v>
          </cell>
        </row>
        <row r="952">
          <cell r="A952" t="str">
            <v>35.10.05</v>
          </cell>
          <cell r="B952" t="str">
            <v>Extra over items "laying of pipes in trenches" for installation of buried gate valve, DN 100, PN10 or PN16</v>
          </cell>
          <cell r="C952" t="str">
            <v>pce.</v>
          </cell>
          <cell r="D952">
            <v>27</v>
          </cell>
          <cell r="E952">
            <v>1</v>
          </cell>
          <cell r="F952">
            <v>26.78</v>
          </cell>
          <cell r="G952" t="str">
            <v>j</v>
          </cell>
          <cell r="H952">
            <v>21.42</v>
          </cell>
        </row>
        <row r="953">
          <cell r="A953" t="str">
            <v>35.10.08</v>
          </cell>
          <cell r="B953" t="str">
            <v>Extra over items "laying of pipes in trenches" for installation of buried butterfly valve, DN 200, PN10 or PN16</v>
          </cell>
          <cell r="C953" t="str">
            <v>pce.</v>
          </cell>
          <cell r="D953">
            <v>174</v>
          </cell>
          <cell r="E953">
            <v>1</v>
          </cell>
          <cell r="F953">
            <v>173.15</v>
          </cell>
          <cell r="G953" t="str">
            <v>j</v>
          </cell>
          <cell r="H953">
            <v>138.52000000000001</v>
          </cell>
        </row>
        <row r="954">
          <cell r="A954" t="str">
            <v>35.10.10</v>
          </cell>
          <cell r="B954" t="str">
            <v>Extra over items "laying of pipes in trenches" for installation of buried butterfly valve, DN 250, PN10 or PN16</v>
          </cell>
          <cell r="C954" t="str">
            <v>pce.</v>
          </cell>
          <cell r="D954">
            <v>202</v>
          </cell>
          <cell r="E954">
            <v>1</v>
          </cell>
          <cell r="F954">
            <v>201.84</v>
          </cell>
          <cell r="G954" t="str">
            <v>j</v>
          </cell>
          <cell r="H954">
            <v>161.47</v>
          </cell>
        </row>
        <row r="955">
          <cell r="A955" t="str">
            <v>35.10.12</v>
          </cell>
          <cell r="B955" t="str">
            <v>Extra over items "laying of pipes in trenches" for installation of buried butterfly valve, DN 300, PN10 or PN16</v>
          </cell>
          <cell r="C955" t="str">
            <v>pce.</v>
          </cell>
          <cell r="D955">
            <v>238</v>
          </cell>
          <cell r="E955">
            <v>1</v>
          </cell>
          <cell r="F955">
            <v>237.53</v>
          </cell>
          <cell r="G955" t="str">
            <v>j</v>
          </cell>
          <cell r="H955">
            <v>190.02</v>
          </cell>
        </row>
        <row r="956">
          <cell r="A956" t="str">
            <v>35.10.16</v>
          </cell>
          <cell r="B956" t="str">
            <v>Extra over items "laying of pipes in trenches" for installation of buried butterfly valve, DN 400, PN10 or PN16</v>
          </cell>
          <cell r="C956" t="str">
            <v>pce.</v>
          </cell>
          <cell r="D956">
            <v>297</v>
          </cell>
          <cell r="E956">
            <v>1</v>
          </cell>
          <cell r="F956">
            <v>296.14999999999998</v>
          </cell>
          <cell r="G956" t="str">
            <v>j</v>
          </cell>
          <cell r="H956">
            <v>236.92</v>
          </cell>
        </row>
        <row r="957">
          <cell r="A957" t="str">
            <v>35.10.18</v>
          </cell>
          <cell r="B957" t="str">
            <v>Extra over items "laying of pipes in trenches" for installation of buried butterfly valve, DN 500, PN10 or PN16</v>
          </cell>
          <cell r="C957" t="str">
            <v>pce.</v>
          </cell>
          <cell r="D957">
            <v>324</v>
          </cell>
          <cell r="E957">
            <v>1</v>
          </cell>
          <cell r="F957">
            <v>323.69</v>
          </cell>
          <cell r="G957" t="str">
            <v>j</v>
          </cell>
          <cell r="H957">
            <v>258.95</v>
          </cell>
        </row>
        <row r="958">
          <cell r="A958" t="str">
            <v>35.10.20</v>
          </cell>
          <cell r="B958" t="str">
            <v>Extra over items "laying of pipes in trenches" for installation of buried butterfly valve, DN 600, PN10 or PN16</v>
          </cell>
          <cell r="C958" t="str">
            <v>pce.</v>
          </cell>
          <cell r="D958">
            <v>430</v>
          </cell>
          <cell r="E958">
            <v>1</v>
          </cell>
          <cell r="F958">
            <v>429.44</v>
          </cell>
          <cell r="G958" t="str">
            <v>j</v>
          </cell>
          <cell r="H958">
            <v>343.55</v>
          </cell>
        </row>
        <row r="959">
          <cell r="A959" t="str">
            <v>35.10.22</v>
          </cell>
          <cell r="B959" t="str">
            <v>Extra over items "laying of pipes in trenches" for installation of buried butterfly valve, DN 700, PN10 or PN16</v>
          </cell>
          <cell r="C959" t="str">
            <v>pce.</v>
          </cell>
          <cell r="D959">
            <v>833</v>
          </cell>
          <cell r="E959">
            <v>1</v>
          </cell>
          <cell r="F959">
            <v>832.2</v>
          </cell>
          <cell r="G959" t="str">
            <v>j</v>
          </cell>
          <cell r="H959">
            <v>665.76</v>
          </cell>
        </row>
        <row r="961">
          <cell r="A961" t="str">
            <v>35.12</v>
          </cell>
          <cell r="B961" t="str">
            <v>Extra over items "laying of pipes in trenches" for installation of air valves in air vent chambers</v>
          </cell>
        </row>
        <row r="962">
          <cell r="B962" t="str">
            <v>The works shall include the installation of air valves in air vent chambers, including installation of air valve, gate valve, flanged branch on double socket tee or all flanged tee, spigot socket, double spigot, flanged spigot or double flanged pipes in a</v>
          </cell>
        </row>
        <row r="963">
          <cell r="B963" t="str">
            <v>The unit rate shall also include all material, labour, equipment, tools and other incidental costs required to complete the works.</v>
          </cell>
        </row>
        <row r="964">
          <cell r="B964" t="str">
            <v>Payment shall be made per air valve completely installed and approved by the Engineer. In double air vent chambers payment will be made per each air valve completely installed.</v>
          </cell>
        </row>
        <row r="965">
          <cell r="A965" t="str">
            <v>35.12.10</v>
          </cell>
          <cell r="B965" t="str">
            <v>Extra over items "laying of pipes in trenches" for installation of air valve in air vent chamber, pipe DN 250, valve DN80, PN10/PN16</v>
          </cell>
          <cell r="C965" t="str">
            <v>pce.</v>
          </cell>
          <cell r="D965">
            <v>35</v>
          </cell>
          <cell r="E965">
            <v>1</v>
          </cell>
          <cell r="F965">
            <v>34.18</v>
          </cell>
          <cell r="G965" t="str">
            <v>j</v>
          </cell>
          <cell r="H965">
            <v>27.34</v>
          </cell>
        </row>
        <row r="966">
          <cell r="A966" t="str">
            <v>35.12.16</v>
          </cell>
          <cell r="B966" t="str">
            <v>Extra over items "laying of pipes in trenches" for installation of air valve in air vent chamber, pipe DN 400, valve DN 100, PN10/PN16</v>
          </cell>
          <cell r="C966" t="str">
            <v>pce.</v>
          </cell>
          <cell r="D966">
            <v>44</v>
          </cell>
          <cell r="E966">
            <v>1</v>
          </cell>
          <cell r="F966">
            <v>43.26</v>
          </cell>
          <cell r="G966" t="str">
            <v>j</v>
          </cell>
          <cell r="H966">
            <v>34.61</v>
          </cell>
        </row>
        <row r="967">
          <cell r="A967" t="str">
            <v>35.12.18</v>
          </cell>
          <cell r="B967" t="str">
            <v>Extra over items "laying of pipes in trenches" for installation of air valve in air vent chamber, pipe DN 500, valve DN100, PN10/PN16</v>
          </cell>
          <cell r="C967" t="str">
            <v>pce.</v>
          </cell>
          <cell r="D967">
            <v>44</v>
          </cell>
          <cell r="E967">
            <v>1</v>
          </cell>
          <cell r="F967">
            <v>43.26</v>
          </cell>
          <cell r="G967" t="str">
            <v>j</v>
          </cell>
          <cell r="H967">
            <v>34.61</v>
          </cell>
        </row>
        <row r="968">
          <cell r="A968" t="str">
            <v>35.13</v>
          </cell>
          <cell r="B968" t="str">
            <v>Installation of hydraulic equipment for wash out chambers</v>
          </cell>
        </row>
        <row r="969">
          <cell r="B969" t="str">
            <v>The works shall include:</v>
          </cell>
        </row>
        <row r="970">
          <cell r="B970" t="str">
            <v>- installation of hydraulic equipment for wash out chambers (with bend and straight), including installation of flanged branch on double socket level invert tee, flanged socket, bend, spigot socket and double spigot pipes (length as required), flanged spi</v>
          </cell>
        </row>
        <row r="971">
          <cell r="B971" t="str">
            <v>- loading, handling, transport from storage site to the execution site, unloading, etc. of pipes, fittings, warning tape, etc.</v>
          </cell>
        </row>
        <row r="972">
          <cell r="B972" t="str">
            <v>- cutting of pipes if required, cleaning of cuts, remaking of chamfer</v>
          </cell>
        </row>
        <row r="973">
          <cell r="B973" t="str">
            <v>- repair of any protective coating damaged</v>
          </cell>
        </row>
        <row r="974">
          <cell r="B974" t="str">
            <v>- cleaning of equipment before installation</v>
          </cell>
        </row>
        <row r="975">
          <cell r="B975" t="str">
            <v>- laying of warning tape</v>
          </cell>
        </row>
        <row r="976">
          <cell r="B976" t="str">
            <v>- wrapping of flange connections with denso tape or similar approved</v>
          </cell>
        </row>
        <row r="977">
          <cell r="B977" t="str">
            <v xml:space="preserve">- supply and placement of thrust blocks, including determination of required dimensions, concrete class and steel reinforcement </v>
          </cell>
        </row>
        <row r="978">
          <cell r="B978" t="str">
            <v>The unit rate shall include all material, labour, equipment, tools, formworks and other incidental costs required to complete the works.</v>
          </cell>
        </row>
        <row r="979">
          <cell r="B979" t="str">
            <v xml:space="preserve">Payment shall be made per wash out equipment completely installed and approved by the Engineer. In double wash out chambers payment will be made per each branch from the main completely installed. All earthworks and roadworks required for installation of </v>
          </cell>
        </row>
        <row r="980">
          <cell r="A980" t="str">
            <v>35.13.08</v>
          </cell>
          <cell r="B980" t="str">
            <v>Installation of hydraulic equipment for wash out chambers, pipe DN 200, wash out DN 100, PN10/PN16</v>
          </cell>
          <cell r="C980" t="str">
            <v>pce.</v>
          </cell>
          <cell r="D980">
            <v>260</v>
          </cell>
          <cell r="E980">
            <v>1</v>
          </cell>
          <cell r="F980">
            <v>259.73</v>
          </cell>
          <cell r="G980" t="str">
            <v>j</v>
          </cell>
          <cell r="H980">
            <v>207.78</v>
          </cell>
        </row>
        <row r="981">
          <cell r="A981" t="str">
            <v>35.13.10</v>
          </cell>
          <cell r="B981" t="str">
            <v>Installation of hydraulic equipment for wash out chambers, pipe DN 250, wash out DN 100, PN10/PN16</v>
          </cell>
          <cell r="C981" t="str">
            <v>pce.</v>
          </cell>
          <cell r="D981">
            <v>260</v>
          </cell>
          <cell r="E981">
            <v>1</v>
          </cell>
          <cell r="F981">
            <v>259.73</v>
          </cell>
          <cell r="G981" t="str">
            <v>j</v>
          </cell>
          <cell r="H981">
            <v>207.78</v>
          </cell>
        </row>
        <row r="982">
          <cell r="A982" t="str">
            <v>35.13.16</v>
          </cell>
          <cell r="B982" t="str">
            <v>Installation of hydraulic equipment for wash out chambers, pipe DN 400, wash out DN 200, PN10 or PN16</v>
          </cell>
          <cell r="C982" t="str">
            <v>pce.</v>
          </cell>
          <cell r="D982">
            <v>520</v>
          </cell>
          <cell r="E982">
            <v>1</v>
          </cell>
          <cell r="F982">
            <v>519.45000000000005</v>
          </cell>
          <cell r="G982" t="str">
            <v>j</v>
          </cell>
          <cell r="H982">
            <v>415.56</v>
          </cell>
        </row>
        <row r="983">
          <cell r="A983" t="str">
            <v>35.13.18</v>
          </cell>
          <cell r="B983" t="str">
            <v>Installation of hydraulic equipment for wash out chambers, pipe DN 500, wash out DN 250, PN10 or PN16</v>
          </cell>
          <cell r="C983" t="str">
            <v>pce.</v>
          </cell>
          <cell r="D983">
            <v>606</v>
          </cell>
          <cell r="E983">
            <v>1</v>
          </cell>
          <cell r="F983">
            <v>605.51</v>
          </cell>
          <cell r="G983" t="str">
            <v>j</v>
          </cell>
          <cell r="H983">
            <v>484.41</v>
          </cell>
        </row>
        <row r="984">
          <cell r="A984" t="str">
            <v>35.15</v>
          </cell>
          <cell r="B984" t="str">
            <v>Installation of indicator plates on walls or marker posts</v>
          </cell>
        </row>
        <row r="985">
          <cell r="B985" t="str">
            <v>The works shall include:</v>
          </cell>
        </row>
        <row r="986">
          <cell r="B986" t="str">
            <v>- loading, handling, transport from storage site to the execution site, unloading, etc. of indicator plates, marker posts, numbers and letters</v>
          </cell>
        </row>
        <row r="987">
          <cell r="B987" t="str">
            <v>- fixing of indicator plate on wall or on marker post, including placement of numbers and letters</v>
          </cell>
        </row>
        <row r="988">
          <cell r="B988" t="str">
            <v>- excavation, backfilling, supply and placement of concrete foundation for marker post according to the Technical Specifications and as directed by the Engineer</v>
          </cell>
        </row>
        <row r="989">
          <cell r="B989" t="str">
            <v>The unit rate shall include all material, labour, equipment, tools, formworks and other incidental costs required to complete the works.</v>
          </cell>
        </row>
        <row r="990">
          <cell r="B990" t="str">
            <v xml:space="preserve">Payment shall be made per complete indicator plate actually fixed on wall or marker post, the latter including mounting of marker post as approved by the Engineer. </v>
          </cell>
        </row>
        <row r="991">
          <cell r="A991" t="str">
            <v>35.15.01</v>
          </cell>
          <cell r="B991" t="str">
            <v>Installation of indicator plate on wall, complete with numbers and letters</v>
          </cell>
          <cell r="C991" t="str">
            <v>pce.</v>
          </cell>
          <cell r="D991">
            <v>13</v>
          </cell>
          <cell r="E991">
            <v>1</v>
          </cell>
          <cell r="F991">
            <v>12.5</v>
          </cell>
          <cell r="G991" t="str">
            <v>j</v>
          </cell>
          <cell r="H991">
            <v>10</v>
          </cell>
        </row>
        <row r="992">
          <cell r="A992" t="str">
            <v>35.15.02</v>
          </cell>
          <cell r="B992" t="str">
            <v>Installation of marker post and fixing of indicator plate, complete with numbers and letters</v>
          </cell>
          <cell r="C992" t="str">
            <v>pce.</v>
          </cell>
          <cell r="D992">
            <v>20</v>
          </cell>
          <cell r="E992">
            <v>1</v>
          </cell>
          <cell r="F992">
            <v>20</v>
          </cell>
          <cell r="G992" t="str">
            <v>j</v>
          </cell>
          <cell r="H992">
            <v>20</v>
          </cell>
        </row>
        <row r="993">
          <cell r="A993" t="str">
            <v>35.20</v>
          </cell>
          <cell r="B993" t="str">
            <v>Installation of wash outs at Pagman River for System Points AT040 and FT017</v>
          </cell>
        </row>
        <row r="994">
          <cell r="B994" t="str">
            <v>The works shall include:</v>
          </cell>
        </row>
        <row r="995">
          <cell r="B995" t="str">
            <v>- installation of hydraulic equipment for wash out structures at Pagman River for System Points AT040 and FT017 as indicated on the relevant Layout Plans UKH-AM-1.03 and UKH-FM-1.06 and System Point Drawings UKH-AM-3.02, UKH AM-3.12 and UKH-FM-3.01, accor</v>
          </cell>
        </row>
        <row r="996">
          <cell r="B996" t="str">
            <v>- loading, handling, transport from storage site to the execution site, unloading, etc. of pipes, fittings, warning tape, etc.</v>
          </cell>
        </row>
        <row r="997">
          <cell r="B997" t="str">
            <v>- cutting of pipes if required, cleaning of cuts, remaking of chamfer</v>
          </cell>
        </row>
        <row r="998">
          <cell r="B998" t="str">
            <v>- repair of any protective coating damaged</v>
          </cell>
        </row>
        <row r="999">
          <cell r="B999" t="str">
            <v>- cleaning of equipment before installation</v>
          </cell>
        </row>
        <row r="1000">
          <cell r="B1000" t="str">
            <v>- all earthworks required for installation between main and Pagman River, including excavation, levelling and trimming of trench bottom, bedding, backfilling, compaction, dewatering, loading, handling, transport of all surplus or backfill material to or f</v>
          </cell>
        </row>
        <row r="1001">
          <cell r="B1001" t="str">
            <v>- laying of warning tape</v>
          </cell>
        </row>
        <row r="1002">
          <cell r="B1002" t="str">
            <v>- wrapping of flange connections with denso tape or similar approved material</v>
          </cell>
        </row>
        <row r="1003">
          <cell r="B1003" t="str">
            <v>- supply and placement of thrust blocks, including determination of required dimensions, concrete class and steel reinforcement</v>
          </cell>
        </row>
        <row r="1004">
          <cell r="B1004" t="str">
            <v>- supply and placing of gabions as indicated on System Point Drawing UKH-AM-3.12 and as directed by the Engineer</v>
          </cell>
        </row>
        <row r="1005">
          <cell r="B1005" t="str">
            <v>The unit rate shall include all material, labour, equipment, tools, formworks and other incidental costs required to complete the works.</v>
          </cell>
        </row>
        <row r="1006">
          <cell r="B1006" t="str">
            <v>Payment shall be made as a lump sum per wash out structure completely installed and approved by the Engineer. Demolition and reinstatment of existing structures shall be paid for under separate items.</v>
          </cell>
        </row>
        <row r="1007">
          <cell r="A1007" t="str">
            <v>35.20.01</v>
          </cell>
          <cell r="B1007" t="str">
            <v>Installation of wash out at Pagman River, System Point FT017</v>
          </cell>
          <cell r="C1007" t="str">
            <v>lump sum</v>
          </cell>
          <cell r="D1007">
            <v>8650</v>
          </cell>
          <cell r="E1007">
            <v>1</v>
          </cell>
          <cell r="F1007">
            <v>8646.73</v>
          </cell>
          <cell r="G1007" t="str">
            <v>j</v>
          </cell>
          <cell r="H1007">
            <v>6917.38</v>
          </cell>
        </row>
        <row r="1008">
          <cell r="A1008" t="str">
            <v>35.20.02</v>
          </cell>
          <cell r="B1008" t="str">
            <v>Installation of wash out at Pagman River, System Point AT040</v>
          </cell>
          <cell r="C1008" t="str">
            <v>lump sum</v>
          </cell>
          <cell r="D1008">
            <v>4030</v>
          </cell>
          <cell r="E1008">
            <v>1</v>
          </cell>
          <cell r="F1008">
            <v>4020.48</v>
          </cell>
          <cell r="G1008" t="str">
            <v>j</v>
          </cell>
          <cell r="H1008">
            <v>3216.38</v>
          </cell>
        </row>
        <row r="1009">
          <cell r="A1009" t="str">
            <v>35.21</v>
          </cell>
          <cell r="B1009" t="str">
            <v>Installation of outlets for overflow pipe DN 350 at Pagman River for System Points AO001 and AO002</v>
          </cell>
        </row>
        <row r="1010">
          <cell r="B1010" t="str">
            <v>The works shall include:</v>
          </cell>
        </row>
        <row r="1011">
          <cell r="B1011" t="str">
            <v>- investigation of location and levels of existing DN 350 GC at Pagman River (see Drwg. No. UKH-AM 1.03)</v>
          </cell>
        </row>
        <row r="1012">
          <cell r="B1012" t="str">
            <v>- all earthworks required for investigation and installation, including excavation, levelling and trimming of trench bottom, bedding, backfilling, compaction, dewatering, loading, handling, transport of all surplus or backfill material to or from a site a</v>
          </cell>
        </row>
        <row r="1013">
          <cell r="B1013" t="str">
            <v>- review and adjustment of design of System Points AO001 and AO002 to existing conditions, proposal for design shall be subject to approval by the Engineer</v>
          </cell>
        </row>
        <row r="1014">
          <cell r="B1014" t="str">
            <v xml:space="preserve">- cutting of existing DN 350 at connection points, removal of pipes, cleaning of cuts, remaking chamfer, repair of coating, etc. </v>
          </cell>
        </row>
        <row r="1015">
          <cell r="B1015" t="str">
            <v>- draining of existing DN 350 and dewatering of trench</v>
          </cell>
        </row>
        <row r="1016">
          <cell r="B1016" t="str">
            <v>- abandonment of existing DN 350 main between the two new outlet structures as directed by the Engineer</v>
          </cell>
        </row>
        <row r="1017">
          <cell r="B1017" t="str">
            <v>- loading, handling, transport of removed pipes and fittings to the relevant authorities' storeyard or to Contractor's deposit within a radius of 20km from the execution site as directed by the Engineer, unloading, etc.</v>
          </cell>
        </row>
        <row r="1018">
          <cell r="B1018" t="str">
            <v>- loading, handling, transport from storage site to the execution site, unloading, etc. of pipes, fittings, warning tape, etc.</v>
          </cell>
        </row>
        <row r="1019">
          <cell r="B1019" t="str">
            <v>- cutting of pipes if required, cleaning of cuts, remaking of chamfer</v>
          </cell>
        </row>
        <row r="1020">
          <cell r="B1020" t="str">
            <v>- repair of any protective coating damaged</v>
          </cell>
        </row>
        <row r="1021">
          <cell r="B1021" t="str">
            <v>- cleaning of equipment before installation</v>
          </cell>
        </row>
        <row r="1022">
          <cell r="B1022" t="str">
            <v>- installation of hydraulic equipment for new outlet structures (System Points AO001 and AO002) as indicated on the relevant Layout Plan UKH-AM-1.03, System Point Drawings UKH-AM-3.03 and UKH-AM-3.12, according to the Technical Specifications and as direc</v>
          </cell>
        </row>
        <row r="1023">
          <cell r="B1023" t="str">
            <v>- supply and placement of thrust blocks, including determination of required dimensions, concrete class and steel reinforcement</v>
          </cell>
        </row>
        <row r="1024">
          <cell r="B1024" t="str">
            <v>- supply and placing of rc-concrete C20/25 for concrete outlet structure as indicated on System Point Drawing UKH-AM-3.12 and as directed by the Engineer</v>
          </cell>
        </row>
        <row r="1025">
          <cell r="B1025" t="str">
            <v>- supply and placing of rip-rap in concrete layer as indicated on System Point Drawing UKH-AM-3.12 and as directed by the Engineer</v>
          </cell>
        </row>
        <row r="1026">
          <cell r="B1026" t="str">
            <v>- supply and placing of gabions as indicated on System Point Drawing UKH-AM-3.12 and as directed by the Engineer</v>
          </cell>
        </row>
        <row r="1027">
          <cell r="B1027" t="str">
            <v>The unit rate shall include all material, labour, equipment, tools, formworks and other incidental costs required to complete the works.</v>
          </cell>
        </row>
        <row r="1028">
          <cell r="B1028" t="str">
            <v xml:space="preserve">Payment shall be made as a lump sum per outlet structure completely installed and approved by the Engineer. </v>
          </cell>
        </row>
        <row r="1029">
          <cell r="A1029" t="str">
            <v>35.21.01</v>
          </cell>
          <cell r="B1029" t="str">
            <v>Installation of outlet structures for overflow pipes at Pagman River</v>
          </cell>
          <cell r="C1029" t="str">
            <v>pce.</v>
          </cell>
          <cell r="D1029">
            <v>13800</v>
          </cell>
          <cell r="E1029">
            <v>1</v>
          </cell>
          <cell r="F1029">
            <v>13750</v>
          </cell>
          <cell r="G1029" t="str">
            <v>j</v>
          </cell>
          <cell r="H1029">
            <v>11000</v>
          </cell>
          <cell r="I1029">
            <v>10000</v>
          </cell>
        </row>
        <row r="1030">
          <cell r="A1030" t="str">
            <v>35.22</v>
          </cell>
          <cell r="B1030" t="str">
            <v>Extra over item 35.01 for pipe laying at Pagman River crossing below the river bed</v>
          </cell>
        </row>
        <row r="1031">
          <cell r="B1031" t="str">
            <v>The works shall include:</v>
          </cell>
        </row>
        <row r="1032">
          <cell r="B1032" t="str">
            <v>- shoring and dewatering of trench according to existing subsoil conditions and as directed by the Engineer, methods are up to discretion of Contractor, but subject to approval of the Engineer</v>
          </cell>
        </row>
        <row r="1033">
          <cell r="B1033" t="str">
            <v>- diversion of Pagman River</v>
          </cell>
        </row>
        <row r="1034">
          <cell r="B1034" t="str">
            <v xml:space="preserve">- any additional earthworks extra over items "trench excavation" and "backfilling" </v>
          </cell>
        </row>
        <row r="1035">
          <cell r="B1035" t="str">
            <v>- supply and placement of rc-concrete C20/25 for encasement of pipes according to Standard Drawing STD-4.01, Technical Specifications and as directed by the Engineer</v>
          </cell>
        </row>
        <row r="1036">
          <cell r="B1036" t="str">
            <v>- supply and placement of gabions acc. to Standard Drawing STD-4.01, Technical Specification and as directed by the Engineer</v>
          </cell>
        </row>
        <row r="1037">
          <cell r="B1037" t="str">
            <v>- reinstatement of river bed and profile</v>
          </cell>
        </row>
        <row r="1038">
          <cell r="B1038" t="str">
            <v>The unit rate shall include all material, labour, equipment, tools, formworks and other incidental costs required to complete the works.</v>
          </cell>
        </row>
        <row r="1039">
          <cell r="B1039" t="str">
            <v>Payment shall be made per lump sum for each river crossing completed and approved by the Engineer. Demolition and reinstatment of existing structures and walls shall be paid for under separate items.</v>
          </cell>
        </row>
        <row r="1040">
          <cell r="A1040" t="str">
            <v>35.22.01</v>
          </cell>
          <cell r="B1040" t="str">
            <v>Extra over item 35.01 for pipe laying below river bed - System F</v>
          </cell>
          <cell r="C1040" t="str">
            <v>lump sum</v>
          </cell>
          <cell r="D1040">
            <v>41300</v>
          </cell>
          <cell r="E1040">
            <v>1</v>
          </cell>
          <cell r="F1040">
            <v>41250</v>
          </cell>
          <cell r="G1040" t="str">
            <v>j</v>
          </cell>
          <cell r="H1040">
            <v>33000</v>
          </cell>
          <cell r="I1040">
            <v>30000</v>
          </cell>
        </row>
        <row r="1041">
          <cell r="A1041" t="str">
            <v>35.22.02</v>
          </cell>
          <cell r="B1041" t="str">
            <v>Extra over item 35.01 for pipe laying below river bed - System A</v>
          </cell>
          <cell r="C1041" t="str">
            <v>lump sum</v>
          </cell>
          <cell r="D1041">
            <v>31700</v>
          </cell>
          <cell r="E1041">
            <v>1</v>
          </cell>
          <cell r="F1041">
            <v>31625</v>
          </cell>
          <cell r="G1041" t="str">
            <v>j</v>
          </cell>
          <cell r="H1041">
            <v>25300</v>
          </cell>
          <cell r="I1041">
            <v>23000</v>
          </cell>
        </row>
        <row r="1042">
          <cell r="A1042" t="str">
            <v>35.23</v>
          </cell>
          <cell r="B1042" t="str">
            <v>Installation of pipes and fittings for System Point FT130 / FP105, i.e. crossing of trunk and principal main in front of Reservoir F</v>
          </cell>
        </row>
        <row r="1043">
          <cell r="B1043" t="str">
            <v>The works shall include:</v>
          </cell>
        </row>
        <row r="1044">
          <cell r="B1044" t="str">
            <v>- investigation of exact location and levels of existing trunk and principal mains in front of Reservoir F, where exchange of mains shall be executed in accordance with Drwg. No. UKH-FM-1.10 and as directed by the Engineer</v>
          </cell>
        </row>
        <row r="1045">
          <cell r="B1045" t="str">
            <v>- all earthworks required for investigation and installation, including excavation, levelling, trimming of trench bottom, bedding, backfilling, compaction, dewatering, loading, handling, transport of all surplus or backfill material to or from a site appr</v>
          </cell>
        </row>
        <row r="1046">
          <cell r="B1046" t="str">
            <v>- review and adjustment of design of System Point FT130 / FP105 (Drwg. No. UKH-FM-3.05) to existing conditions, proposal for design shall be subject to approval by the Engineer</v>
          </cell>
        </row>
        <row r="1047">
          <cell r="B1047" t="str">
            <v>- temporary cut off of water distribution</v>
          </cell>
        </row>
        <row r="1048">
          <cell r="B1048" t="str">
            <v xml:space="preserve">- cutting of existing mains at connection points, removal of pipes, cleaning of cuts, remaking chamfer, repair of coating, etc. </v>
          </cell>
        </row>
        <row r="1049">
          <cell r="B1049" t="str">
            <v>- draining of existing mains and dewatering of trench</v>
          </cell>
        </row>
        <row r="1050">
          <cell r="B1050" t="str">
            <v>- loading, handling, transport of removed pipes and fittings to the relevant authorities' storeyard or to Contractor's deposit within a radius of 20km from the execution site as directed by the Engineer, unloading, etc.</v>
          </cell>
        </row>
        <row r="1051">
          <cell r="B1051" t="str">
            <v>- loading, handling, transport from storage site to the execution site, unloading, etc. of pipes, fittings, warning tape, etc.</v>
          </cell>
        </row>
        <row r="1052">
          <cell r="B1052" t="str">
            <v>- cleaning of pipes, fittings, etc. before installation</v>
          </cell>
        </row>
        <row r="1053">
          <cell r="B1053" t="str">
            <v>- repair of any protective coating damaged</v>
          </cell>
        </row>
        <row r="1054">
          <cell r="B1054" t="str">
            <v xml:space="preserve">- complete installation of steel pipes, fittings, couplings, etc.  </v>
          </cell>
        </row>
        <row r="1055">
          <cell r="B1055" t="str">
            <v>- laying of warning tape</v>
          </cell>
        </row>
        <row r="1056">
          <cell r="B1056" t="str">
            <v>- supply and placement of thrust blocks, including determination of required dimensions, concrete class and steel reinforcement</v>
          </cell>
        </row>
        <row r="1057">
          <cell r="B1057" t="str">
            <v>- execution of hydrostatic pressure test, flushing and disinfection in accordance with EN 805 and the Technical Specifications</v>
          </cell>
        </row>
        <row r="1058">
          <cell r="B1058" t="str">
            <v>The unit rate shall include all material, labour, equipment, tools, formworks and other incidental costs required to complete the works.</v>
          </cell>
        </row>
        <row r="1059">
          <cell r="B1059" t="str">
            <v>Payment shall be made per lump sum for the complete installation approved by the Engineer.</v>
          </cell>
        </row>
        <row r="1060">
          <cell r="A1060" t="str">
            <v>35.23.01</v>
          </cell>
          <cell r="B1060" t="str">
            <v>Installation of pipes and fittings for System Point FT130 / FP105</v>
          </cell>
          <cell r="C1060" t="str">
            <v>lump sum</v>
          </cell>
          <cell r="D1060">
            <v>4880</v>
          </cell>
          <cell r="E1060">
            <v>1</v>
          </cell>
          <cell r="F1060">
            <v>4875</v>
          </cell>
          <cell r="G1060" t="str">
            <v>j</v>
          </cell>
          <cell r="H1060">
            <v>3900</v>
          </cell>
        </row>
        <row r="1061">
          <cell r="A1061" t="str">
            <v>35.24</v>
          </cell>
          <cell r="B1061" t="str">
            <v>Installation of pipes and fittings for System Points OT005 and OP005</v>
          </cell>
        </row>
        <row r="1062">
          <cell r="B1062" t="str">
            <v>The works shall include:</v>
          </cell>
        </row>
        <row r="1063">
          <cell r="B1063" t="str">
            <v>- investigation of exact location and levels of existing DN 800 and DN 700 ST mains in Bagrami Road in accordance with Drwg. No. LGH-OM-1.02</v>
          </cell>
        </row>
        <row r="1064">
          <cell r="B1064" t="str">
            <v>- all earthworks required for investigation and installation, including excavation, levelling, trimming of trench bottom, bedding, backfilling, compaction, dewatering, loading, handling, transport of all surplus or backfill material to or from a site appr</v>
          </cell>
        </row>
        <row r="1065">
          <cell r="B1065" t="str">
            <v>- review and adjustment of design of System Points OT005 and OP005 (Drwg. No. LGH-OM-3.01) to existing conditions, proposal for design shall be subject to approval by the Engineer</v>
          </cell>
        </row>
        <row r="1066">
          <cell r="B1066" t="str">
            <v>- temporary cut off of water distribution</v>
          </cell>
        </row>
        <row r="1067">
          <cell r="B1067" t="str">
            <v xml:space="preserve">- cutting of existing mains at connection points, removal of pipes, cleaning of cuts, remaking chamfer, repair of coating, etc. </v>
          </cell>
        </row>
        <row r="1068">
          <cell r="B1068" t="str">
            <v>- draining of existing mains and dewatering of trench</v>
          </cell>
        </row>
        <row r="1069">
          <cell r="B1069" t="str">
            <v>- loading, handling, transport of removed pipes and fittings to the relevant authorities' storeyard or to Contractor's deposit within a radius of 20km from the execution site as directed by the Engineer, unloading, etc.</v>
          </cell>
        </row>
        <row r="1070">
          <cell r="B1070" t="str">
            <v>- loading, handling, transport from storage site to the execution site, unloading, etc. of pipes, fittings, warning tape, etc.</v>
          </cell>
        </row>
        <row r="1071">
          <cell r="B1071" t="str">
            <v>- cleaning of pipes, fittings, etc. before installation</v>
          </cell>
        </row>
        <row r="1072">
          <cell r="B1072" t="str">
            <v>- repair of any protective coating damaged</v>
          </cell>
        </row>
        <row r="1073">
          <cell r="B1073" t="str">
            <v>- complete installation of steel pipes, fittings, couplings, etc.; sequence in accordance with the Technical Specifications and as directed by the Engineer</v>
          </cell>
        </row>
        <row r="1074">
          <cell r="B1074" t="str">
            <v>- laying of warning tape</v>
          </cell>
        </row>
        <row r="1075">
          <cell r="B1075" t="str">
            <v>- supply and placement of thrust blocks, including determination of required dimensions, concrete class and steel reinforcement; sequence in accordance with the Technical Specifications and as directed by the Engineer</v>
          </cell>
        </row>
        <row r="1076">
          <cell r="B1076" t="str">
            <v>The unit rate shall include all material, labour, equipment, tools, formworks and other incidental costs required to complete the works.</v>
          </cell>
        </row>
        <row r="1077">
          <cell r="B1077" t="str">
            <v>Payment shall be made per lump sum for each System Point completed and approved by the Engineer. All roadworks required shall be paid for under separate items.</v>
          </cell>
        </row>
        <row r="1078">
          <cell r="A1078" t="str">
            <v>35.24.01</v>
          </cell>
          <cell r="B1078" t="str">
            <v>Installation of pipes and fittings for System Point OT005</v>
          </cell>
          <cell r="C1078" t="str">
            <v>lump sum</v>
          </cell>
          <cell r="D1078">
            <v>8500</v>
          </cell>
          <cell r="E1078">
            <v>1</v>
          </cell>
          <cell r="F1078">
            <v>8500</v>
          </cell>
          <cell r="G1078" t="str">
            <v>j</v>
          </cell>
          <cell r="H1078">
            <v>6800</v>
          </cell>
        </row>
        <row r="1079">
          <cell r="A1079" t="str">
            <v>35.24.02</v>
          </cell>
          <cell r="B1079" t="str">
            <v>Installation of pipes and fittings for System Point OP005</v>
          </cell>
          <cell r="C1079" t="str">
            <v>lump sum</v>
          </cell>
          <cell r="D1079">
            <v>8750</v>
          </cell>
          <cell r="E1079">
            <v>1</v>
          </cell>
          <cell r="F1079">
            <v>8750</v>
          </cell>
          <cell r="G1079" t="str">
            <v>j</v>
          </cell>
          <cell r="H1079">
            <v>7000</v>
          </cell>
        </row>
        <row r="1080">
          <cell r="A1080" t="str">
            <v>35.25</v>
          </cell>
          <cell r="B1080" t="str">
            <v>Installation of pipes and fittings for System Point LC025</v>
          </cell>
        </row>
        <row r="1081">
          <cell r="B1081" t="str">
            <v>The works shall include:</v>
          </cell>
        </row>
        <row r="1082">
          <cell r="B1082" t="str">
            <v>- investigation of exact location and levels of existing DN 800 ST main in accordance with Drwg. No. LGH-LM-1.01</v>
          </cell>
        </row>
        <row r="1083">
          <cell r="B1083" t="str">
            <v>- all earthworks required for investigation and installation, including excavation, levelling, trimming of trench bottom, bedding, backfilling, compaction, dewatering, loading, handling, transport of all surplus or backfill material to or from a site appr</v>
          </cell>
        </row>
        <row r="1084">
          <cell r="B1084" t="str">
            <v>- review and adjustment of design of System Point LC025 (Drwg. No. LGH-LM-3.01) to existing conditions, proposal for design shall be subject to approval by the Engineer</v>
          </cell>
        </row>
        <row r="1085">
          <cell r="B1085" t="str">
            <v>- temporary cut off of water distribution</v>
          </cell>
        </row>
        <row r="1086">
          <cell r="B1086" t="str">
            <v xml:space="preserve">- cutting of existing main at connection points, removal of pipes, cleaning of cuts, remaking chamfer, repair of coating, etc. </v>
          </cell>
        </row>
        <row r="1087">
          <cell r="B1087" t="str">
            <v>- draining of existing main and dewatering of trench</v>
          </cell>
        </row>
        <row r="1088">
          <cell r="B1088" t="str">
            <v>- loading, handling, transport of removed pipes and fittings to the relevant authorities' storeyard or to Contractor's deposit within a radius of 20km from the execution site as directed by the Engineer, unloading, etc.</v>
          </cell>
        </row>
        <row r="1089">
          <cell r="B1089" t="str">
            <v>- loading, handling, transport from storage site to the execution site, unloading, etc. of pipes, fittings, warning tape, etc.</v>
          </cell>
        </row>
        <row r="1090">
          <cell r="B1090" t="str">
            <v>- cleaning of pipes, fittings, etc. before installation</v>
          </cell>
        </row>
        <row r="1091">
          <cell r="B1091" t="str">
            <v>- repair of any protective coating damaged</v>
          </cell>
        </row>
        <row r="1092">
          <cell r="B1092" t="str">
            <v>- complete installation of steel pipes, fittings, couplings, valve etc. for System Point LC025</v>
          </cell>
        </row>
        <row r="1093">
          <cell r="B1093" t="str">
            <v>- laying of warning tape</v>
          </cell>
        </row>
        <row r="1094">
          <cell r="B1094" t="str">
            <v>- supply and placement of thrust blocks, including determination of required dimensions, concrete class and steel reinforcement</v>
          </cell>
        </row>
        <row r="1095">
          <cell r="B1095" t="str">
            <v>The unit rate shall include all material, labour, equipment, tools, formworks and other incidental costs required to complete the works.</v>
          </cell>
        </row>
        <row r="1096">
          <cell r="B1096" t="str">
            <v>Payment shall be made per lump sum for the complete installation approved by the Engineer.</v>
          </cell>
        </row>
        <row r="1097">
          <cell r="A1097" t="str">
            <v>35.25.01</v>
          </cell>
          <cell r="B1097" t="str">
            <v>Installation of pipes and fittings for System Point LC025</v>
          </cell>
          <cell r="C1097" t="str">
            <v>lump sum</v>
          </cell>
          <cell r="D1097">
            <v>2880</v>
          </cell>
          <cell r="E1097">
            <v>1</v>
          </cell>
          <cell r="F1097">
            <v>2875</v>
          </cell>
          <cell r="G1097" t="str">
            <v>j</v>
          </cell>
          <cell r="H1097">
            <v>2300</v>
          </cell>
        </row>
        <row r="1098">
          <cell r="A1098" t="str">
            <v>35.26</v>
          </cell>
          <cell r="B1098" t="str">
            <v>Dismantling of existing valves and reconnection of DN350 main according to System Point AO042</v>
          </cell>
        </row>
        <row r="1099">
          <cell r="B1099" t="str">
            <v>The works shall include:</v>
          </cell>
        </row>
        <row r="1100">
          <cell r="B1100" t="str">
            <v>- dismantling of three existing valves and any other fittings and pipes installed in manhole</v>
          </cell>
        </row>
        <row r="1101">
          <cell r="B1101" t="str">
            <v>- loading, handling, transport of removed pipes and fittings to Employer's store or to a deposit within a radius of 20km from the execution site as directed by the Engineer, unloading, etc.</v>
          </cell>
        </row>
        <row r="1102">
          <cell r="B1102" t="str">
            <v>- draining of existing mains and dewatering of trench</v>
          </cell>
        </row>
        <row r="1103">
          <cell r="B1103" t="str">
            <v xml:space="preserve">- cleaning of cuts at DN350 GC main, remaking chamfer, repair of coating, etc. </v>
          </cell>
        </row>
        <row r="1104">
          <cell r="B1104" t="str">
            <v>- loading, handling, transport from storage site to the execution site, unloading, etc. of pipes, fittings, etc.</v>
          </cell>
        </row>
        <row r="1105">
          <cell r="B1105" t="str">
            <v>- cleaning of pipes, fittings, etc. before installation</v>
          </cell>
        </row>
        <row r="1106">
          <cell r="B1106" t="str">
            <v>- repair of any protective coating damaged</v>
          </cell>
        </row>
        <row r="1107">
          <cell r="B1107" t="str">
            <v xml:space="preserve">- complete installation of DN350 DI pipe and dresser type couplings acc. to SP: AO042 (Drwg. No UKH-AM-3.07) and as directed by the Engineer </v>
          </cell>
        </row>
        <row r="1108">
          <cell r="B1108" t="str">
            <v>- supply and placement of thrust blocks and pipe supports, including determination of required dimensions, concrete class and steel reinforcement</v>
          </cell>
        </row>
        <row r="1109">
          <cell r="B1109" t="str">
            <v>- filling of pipe ends of DN600 GC main with concrete</v>
          </cell>
        </row>
        <row r="1110">
          <cell r="B1110" t="str">
            <v>- filling of manhole with gravel</v>
          </cell>
        </row>
        <row r="1111">
          <cell r="B1111" t="str">
            <v>The unit rate shall include all material, labour, equipment, tools, formworks and other incidental costs required to complete the works.</v>
          </cell>
        </row>
        <row r="1112">
          <cell r="B1112" t="str">
            <v>Payment shall be made per lump sum for the works approved by the Engineer.</v>
          </cell>
        </row>
        <row r="1113">
          <cell r="A1113" t="str">
            <v>35.26.01</v>
          </cell>
          <cell r="B1113" t="str">
            <v>Dismantling of 3 existing valves and reconnection of DN350 main acc. to System Point AO042</v>
          </cell>
          <cell r="C1113" t="str">
            <v>lump sum</v>
          </cell>
          <cell r="D1113">
            <v>1130</v>
          </cell>
          <cell r="E1113">
            <v>1</v>
          </cell>
          <cell r="F1113">
            <v>1125</v>
          </cell>
          <cell r="G1113" t="str">
            <v>j</v>
          </cell>
          <cell r="H1113">
            <v>900</v>
          </cell>
        </row>
        <row r="1114">
          <cell r="A1114" t="str">
            <v>35.27</v>
          </cell>
          <cell r="B1114" t="str">
            <v>Dismantling of existing valve and reconnection of DN350 main according to System Point AO045</v>
          </cell>
        </row>
        <row r="1115">
          <cell r="B1115" t="str">
            <v>The works shall include:</v>
          </cell>
        </row>
        <row r="1116">
          <cell r="B1116" t="str">
            <v>- dismantling of existing valve and any other fittings and pipes installed in manhole</v>
          </cell>
        </row>
        <row r="1117">
          <cell r="B1117" t="str">
            <v>- loading, handling, transport of removed pipes and fittings to Employer's store or to a deposit within a radius of 20km from the execution site as directed by the Engineer, unloading, etc.</v>
          </cell>
        </row>
        <row r="1118">
          <cell r="B1118" t="str">
            <v>- draining of existing main and dewatering of trench</v>
          </cell>
        </row>
        <row r="1119">
          <cell r="B1119" t="str">
            <v xml:space="preserve">- cleaning of cuts at DN350 GC main, remaking chamfer, repair of coating, etc. </v>
          </cell>
        </row>
        <row r="1120">
          <cell r="B1120" t="str">
            <v>- loading, handling, transport from storage site to the execution site, unloading, etc. of pipes, fittings, etc.</v>
          </cell>
        </row>
        <row r="1121">
          <cell r="B1121" t="str">
            <v>- cleaning of pipes, fittings, etc. before installation</v>
          </cell>
        </row>
        <row r="1122">
          <cell r="B1122" t="str">
            <v>- repair of any protective coating damaged</v>
          </cell>
        </row>
        <row r="1123">
          <cell r="B1123" t="str">
            <v xml:space="preserve">- complete installation of DN350 DI pipe and dresser type couplings acc. to SP: AO045 (Drwg. No UKH-AM-3.09) and as directed by the Engineer </v>
          </cell>
        </row>
        <row r="1124">
          <cell r="B1124" t="str">
            <v>- supply and placement of thrust blocks and pipe supports, including determination of required dimensions, concrete class and steel reinforcement</v>
          </cell>
        </row>
        <row r="1125">
          <cell r="B1125" t="str">
            <v>- filling of manhole with gravel</v>
          </cell>
        </row>
        <row r="1126">
          <cell r="B1126" t="str">
            <v>The unit rate shall include all material, labour, equipment, tools, formworks and other incidental costs required to complete the works.</v>
          </cell>
        </row>
        <row r="1127">
          <cell r="B1127" t="str">
            <v>Payment shall be made per lump sum for the works approved by the Engineer.</v>
          </cell>
        </row>
        <row r="1128">
          <cell r="A1128" t="str">
            <v>35.27.01</v>
          </cell>
          <cell r="B1128" t="str">
            <v>Dismantling of existing valve and reconnection of DN350 main acc. to System Point AO045</v>
          </cell>
          <cell r="C1128" t="str">
            <v>lump sum</v>
          </cell>
          <cell r="D1128">
            <v>688</v>
          </cell>
          <cell r="E1128">
            <v>1</v>
          </cell>
          <cell r="F1128">
            <v>687.5</v>
          </cell>
          <cell r="G1128" t="str">
            <v>j</v>
          </cell>
          <cell r="H1128">
            <v>550</v>
          </cell>
        </row>
        <row r="1129">
          <cell r="A1129" t="str">
            <v>35.28</v>
          </cell>
          <cell r="B1129" t="str">
            <v>Dismantling of existing by-pass DN200 and installation of blank flanges according to System Point AO000</v>
          </cell>
        </row>
        <row r="1130">
          <cell r="B1130" t="str">
            <v>The works shall include:</v>
          </cell>
        </row>
        <row r="1131">
          <cell r="B1131" t="str">
            <v>- investigation of exact locationof existing temporary by-pass DN200 between existing DN350 main and 16" distribution line in Darullaman Road (see Drwg. No.'w UKH-AM-1.01 and UKH-AM-3.01)</v>
          </cell>
        </row>
        <row r="1132">
          <cell r="B1132"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133">
          <cell r="B1133" t="str">
            <v>- temporary cut off of water distribution</v>
          </cell>
        </row>
        <row r="1134">
          <cell r="B1134" t="str">
            <v>- dismantling of existing valve and any other fittings and pipes installed between DN350 GC main and 16" distribution line</v>
          </cell>
        </row>
        <row r="1135">
          <cell r="B1135" t="str">
            <v>- draining of existing mains and dewatering of trench</v>
          </cell>
        </row>
        <row r="1136">
          <cell r="B1136" t="str">
            <v>- loading, handling, transport of removed pipes and fittings to the relevant authorities' storeyard or to Contractor's deposit within a radius of 20km from the execution site as directed by the Engineer, unloading, etc.</v>
          </cell>
        </row>
        <row r="1137">
          <cell r="B1137" t="str">
            <v>- loading, handling, transport from storage site to the execution site, unloading, etc. of fittings, etc.</v>
          </cell>
        </row>
        <row r="1138">
          <cell r="B1138" t="str">
            <v>- cleaning of pipes, fittings, etc. before installation</v>
          </cell>
        </row>
        <row r="1139">
          <cell r="B1139" t="str">
            <v>- repair of any protective coating damaged</v>
          </cell>
        </row>
        <row r="1140">
          <cell r="B1140" t="str">
            <v xml:space="preserve">- installation of blank flanges acc. to SP: AO000 (Drwg. No UKH-AM-3.01) and as directed by the Engineer </v>
          </cell>
        </row>
        <row r="1141">
          <cell r="B1141" t="str">
            <v>- supply and placement of thrust blocks and pipe supports, including determination of required dimensions, concrete class and steel reinforcement</v>
          </cell>
        </row>
        <row r="1142">
          <cell r="B1142" t="str">
            <v>The unit rate shall include all material, labour, equipment, tools, formworks and other incidental costs required to complete the works.</v>
          </cell>
        </row>
        <row r="1143">
          <cell r="B1143" t="str">
            <v>Payment shall be made per lump sum for the works approved by the Engineer.</v>
          </cell>
        </row>
        <row r="1144">
          <cell r="A1144" t="str">
            <v>35.28.01</v>
          </cell>
          <cell r="B1144" t="str">
            <v>Dismantling of existing by-pass and installation of blank flanges acc. to System Point AO000</v>
          </cell>
          <cell r="C1144" t="str">
            <v>lump sum</v>
          </cell>
          <cell r="D1144">
            <v>375</v>
          </cell>
          <cell r="E1144">
            <v>1</v>
          </cell>
          <cell r="F1144">
            <v>375</v>
          </cell>
          <cell r="G1144" t="str">
            <v>j</v>
          </cell>
          <cell r="H1144">
            <v>300</v>
          </cell>
        </row>
        <row r="1145">
          <cell r="A1145" t="str">
            <v>35.30</v>
          </cell>
          <cell r="B1145" t="str">
            <v xml:space="preserve">Temporary installation of pipes and fittings during construction period, including removal </v>
          </cell>
        </row>
        <row r="1146">
          <cell r="B1146" t="str">
            <v>The works shall include:</v>
          </cell>
        </row>
        <row r="1147">
          <cell r="B1147" t="str">
            <v>- investigation of exact locations of existing mains to which or between which a temporary by-pass shall be installed</v>
          </cell>
        </row>
        <row r="1148">
          <cell r="B1148" t="str">
            <v xml:space="preserve">- all earthworks required for investigation, installation and removal, including excavation, levelling, trimming of trench bottom, bedding, backfilling, compaction, dewatering, loading, handling, transport of all surplus or backfill material to or from a </v>
          </cell>
        </row>
        <row r="1149">
          <cell r="B1149" t="str">
            <v>- review and adjustment of design of temporary installations as indicated in the relevant Layout and System Point Drawings to existing conditions, proposal for design shall be subject to approval by the Engineer</v>
          </cell>
        </row>
        <row r="1150">
          <cell r="B1150" t="str">
            <v>- temporary cut off of water distribution</v>
          </cell>
        </row>
        <row r="1151">
          <cell r="B1151" t="str">
            <v xml:space="preserve">- cutting of existing mains at connection points, removal of pipes, cleaning of cuts, remaking chamfer, repair of coating, etc. </v>
          </cell>
        </row>
        <row r="1152">
          <cell r="B1152" t="str">
            <v>- draining of mains and dewatering of trench</v>
          </cell>
        </row>
        <row r="1153">
          <cell r="B1153" t="str">
            <v>- loading, handling, transport from storage site to the execution site, unloading, etc. of pipes, fittings, warning tape, etc.</v>
          </cell>
        </row>
        <row r="1154">
          <cell r="B1154" t="str">
            <v>- cleaning of pipes, fittings, etc. before installation</v>
          </cell>
        </row>
        <row r="1155">
          <cell r="B1155" t="str">
            <v>- repair of any protective coating damaged</v>
          </cell>
        </row>
        <row r="1156">
          <cell r="B1156" t="str">
            <v>- complete installation of pipes, fittings, couplings, valves etc. as indicated in the Drawings, in accordance with the Technical Specifications and as directed by the Engineer</v>
          </cell>
        </row>
        <row r="1157">
          <cell r="B1157" t="str">
            <v>- supply and placement of thrust blocks, including determination of required dimensions, concrete class and steel reinforcement</v>
          </cell>
        </row>
        <row r="1158">
          <cell r="B1158" t="str">
            <v>- execution of flushing and disinfection in accordance with EN 805 and the Technical Specifications</v>
          </cell>
        </row>
        <row r="1159">
          <cell r="B1159" t="str">
            <v>- removal of temporary installation, i.e. of all pipes, fittings, valves, couplings, etc. and reconnection of existing mains as indicated in the System Point Drawings and as directed by the Engineer.</v>
          </cell>
        </row>
        <row r="1160">
          <cell r="B1160" t="str">
            <v>- loading, handling, transport of removed pipes, fittings, valves, couplings to Employer's store or to a deposit within a radius of 20km from the execution site as directed by the Engineer, unloading, etc.</v>
          </cell>
        </row>
        <row r="1161">
          <cell r="B1161" t="str">
            <v>The unit rate shall include all material, labour, equipment, tools, formworks and other incidental costs required to complete the works.</v>
          </cell>
        </row>
        <row r="1162">
          <cell r="B1162" t="str">
            <v>Payment shall be made per lump sum for each temporary installation installed and removed and approved by the Engineer. All roadworks required shall be paid for under separate items.</v>
          </cell>
        </row>
        <row r="1163">
          <cell r="A1163" t="str">
            <v>35.30.01</v>
          </cell>
          <cell r="B1163" t="str">
            <v>Temporary installation of pipes and fittings for System Point ATI 05 (Drwg. No. UKH-AM-3.11) including removal</v>
          </cell>
          <cell r="C1163" t="str">
            <v>lump sum</v>
          </cell>
          <cell r="D1163">
            <v>3110</v>
          </cell>
          <cell r="E1163">
            <v>1</v>
          </cell>
          <cell r="F1163">
            <v>3103.5</v>
          </cell>
          <cell r="G1163" t="str">
            <v>j</v>
          </cell>
          <cell r="H1163">
            <v>2482.8000000000002</v>
          </cell>
        </row>
        <row r="1164">
          <cell r="A1164" t="str">
            <v>35.30.02</v>
          </cell>
          <cell r="B1164" t="str">
            <v>Temporary installation of pipes and fittings for System Point ATI 10 (Drwg. No's.: UKH-AM-1.02 &amp; UKH-AM-3.11) including removal, length of DN 100 PVC ~ 50m</v>
          </cell>
          <cell r="C1164" t="str">
            <v>lump sum</v>
          </cell>
          <cell r="D1164">
            <v>2860</v>
          </cell>
          <cell r="E1164">
            <v>1</v>
          </cell>
          <cell r="F1164">
            <v>2853.5</v>
          </cell>
          <cell r="G1164" t="str">
            <v>j</v>
          </cell>
          <cell r="H1164">
            <v>2282.8000000000002</v>
          </cell>
        </row>
        <row r="1165">
          <cell r="A1165" t="str">
            <v>35.30.03</v>
          </cell>
          <cell r="B1165" t="str">
            <v>Temporary installation of pipes and fittings for System Point ATI 15 (Drwg. No's.: UKH-AM-1.01 &amp; UKH-AM-3.11) including removal, length of DN 350 DI ~ 30m</v>
          </cell>
          <cell r="C1165" t="str">
            <v>lump sum</v>
          </cell>
          <cell r="D1165">
            <v>1700</v>
          </cell>
          <cell r="E1165">
            <v>1</v>
          </cell>
          <cell r="F1165">
            <v>1699.24</v>
          </cell>
          <cell r="G1165" t="str">
            <v>j</v>
          </cell>
          <cell r="H1165">
            <v>1359.39</v>
          </cell>
        </row>
        <row r="1166">
          <cell r="A1166" t="str">
            <v>35.30.04</v>
          </cell>
          <cell r="B1166" t="str">
            <v>Temporary installation of pipes and fittings for System Point OTI 05 (Drwg. No's.: LGH-OM-1.03 &amp; LGH-OM-3.03) including removal, length of DN 250 DI ~ 40m</v>
          </cell>
          <cell r="C1166" t="str">
            <v>lump sum</v>
          </cell>
          <cell r="D1166">
            <v>4780</v>
          </cell>
          <cell r="E1166">
            <v>1</v>
          </cell>
          <cell r="F1166">
            <v>4775</v>
          </cell>
          <cell r="G1166" t="str">
            <v>j</v>
          </cell>
          <cell r="H1166">
            <v>3820</v>
          </cell>
        </row>
        <row r="1167">
          <cell r="A1167" t="str">
            <v>35.30.05</v>
          </cell>
          <cell r="B1167" t="str">
            <v>Installation of temorary by-pass between trunk mains from OY03 (at East Chamber of Reservoir A) and West Chamber of Reservoir A over roof as indicated on Drwg. No. UKH-AM-4.03</v>
          </cell>
          <cell r="C1167" t="str">
            <v>lump sum</v>
          </cell>
          <cell r="D1167">
            <v>1500</v>
          </cell>
          <cell r="E1167">
            <v>1</v>
          </cell>
          <cell r="F1167">
            <v>1500</v>
          </cell>
          <cell r="G1167" t="str">
            <v>j</v>
          </cell>
          <cell r="H1167">
            <v>1200</v>
          </cell>
        </row>
        <row r="1168">
          <cell r="A1168">
            <v>38</v>
          </cell>
          <cell r="B1168" t="str">
            <v>DISMANTLING AND STORAGE FOR REINSTALLATION OF PIPES AND HYDRAULIC EQUIPMENT IN RESERVOIRS AND PUMPING STATIONS AND DISPOSAL OF REDUNDANT PIPES AND EQUIPMENT</v>
          </cell>
        </row>
        <row r="1169">
          <cell r="B1169" t="str">
            <v>The works shall include dismantling of pipes and hydraulic equipment of reservoirs and pumping stations in accordance with relevant drawings and as directed by the Engineer, including cutting of pipes to size as required, safe storage, cleaning and repain</v>
          </cell>
        </row>
        <row r="1170">
          <cell r="B1170" t="str">
            <v>The unit rate shall include all material, labour, equipment, tools and other incidental costs required to complete the works. Payment shall be made as lump sum for each structure as described below.</v>
          </cell>
        </row>
        <row r="1171">
          <cell r="B1171" t="str">
            <v>The scope of works of respective reservoirs and pumping stations are described here after.</v>
          </cell>
        </row>
        <row r="1172">
          <cell r="A1172" t="str">
            <v>38.02</v>
          </cell>
          <cell r="B1172" t="str">
            <v>Dismantling and disposal of pipes and hydraulic equipment of Reservoir A</v>
          </cell>
        </row>
        <row r="1173">
          <cell r="B1173" t="str">
            <v xml:space="preserve">The works include the dismantling of all redundant pipes and hydraulic equipment inside the 2 chambers of Reservoir A including spindle extensions and drives on roof top, ladders and redundant plinths for pipe support, as well as exterior buried pipes as </v>
          </cell>
        </row>
        <row r="1174">
          <cell r="A1174" t="str">
            <v>38.02.01</v>
          </cell>
          <cell r="B1174" t="str">
            <v>Dismantling and disposal of pipes and hydraulic equipment of Reservoir A</v>
          </cell>
          <cell r="C1174" t="str">
            <v>lump sum</v>
          </cell>
          <cell r="D1174">
            <v>3470</v>
          </cell>
          <cell r="E1174">
            <v>1</v>
          </cell>
          <cell r="F1174">
            <v>3465.61</v>
          </cell>
          <cell r="G1174" t="str">
            <v>j</v>
          </cell>
          <cell r="H1174">
            <v>2772.49</v>
          </cell>
        </row>
        <row r="1175">
          <cell r="A1175" t="str">
            <v>38.03</v>
          </cell>
          <cell r="B1175" t="str">
            <v>Dismantling and disposal of pipes and hydraulic equipment of Valve Chamber of Reservoir O</v>
          </cell>
        </row>
        <row r="1176">
          <cell r="B1176" t="str">
            <v>The works include the dismantling of all pipes and hydraulic equipment inside the valve chamber of Reservoir O in accordance with Drawing No. LGH-RO-2.01. The works shall also include cutting of pipes as required, execution of required block outs and disp</v>
          </cell>
        </row>
        <row r="1177">
          <cell r="A1177" t="str">
            <v>38.03.01</v>
          </cell>
          <cell r="B1177" t="str">
            <v>Dismantling and disposal of pipes and hydraulic equipment of Valve Chamber of Reservoir O</v>
          </cell>
          <cell r="C1177" t="str">
            <v>lump sum</v>
          </cell>
          <cell r="D1177">
            <v>3990</v>
          </cell>
          <cell r="E1177">
            <v>1</v>
          </cell>
          <cell r="F1177">
            <v>3985.45</v>
          </cell>
          <cell r="G1177" t="str">
            <v>j</v>
          </cell>
          <cell r="H1177">
            <v>3188.36</v>
          </cell>
        </row>
        <row r="1178">
          <cell r="A1178" t="str">
            <v>38.04</v>
          </cell>
          <cell r="B1178" t="str">
            <v>Dismantling and disposal of hydraulic equipment inside Reservoir O</v>
          </cell>
        </row>
        <row r="1179">
          <cell r="B1179" t="str">
            <v>The works include the dismantling of all 3 existing sluice gate valves of Reservoir O, including spindle extensions and drive on roof slab in accordance with Drawing No. LGH-RO-2.03 and existing ladders in the two chambers. The works shall also include gr</v>
          </cell>
        </row>
        <row r="1180">
          <cell r="A1180" t="str">
            <v>38.04.01</v>
          </cell>
          <cell r="B1180" t="str">
            <v>Dismantling and disposal of hydraulic equipment inside Reservoir O</v>
          </cell>
          <cell r="C1180" t="str">
            <v>lump sum</v>
          </cell>
          <cell r="D1180">
            <v>3640</v>
          </cell>
          <cell r="E1180">
            <v>1</v>
          </cell>
          <cell r="F1180">
            <v>3638.89</v>
          </cell>
          <cell r="G1180" t="str">
            <v>j</v>
          </cell>
          <cell r="H1180">
            <v>2911.11</v>
          </cell>
        </row>
        <row r="1181">
          <cell r="A1181">
            <v>39</v>
          </cell>
          <cell r="B1181" t="str">
            <v>MISCELLANOUS PIPE WORKS</v>
          </cell>
        </row>
        <row r="1182">
          <cell r="A1182" t="str">
            <v>39.01</v>
          </cell>
          <cell r="B1182" t="str">
            <v>Connection of new pipes to existing pipes (AC, DI, PVC, ST, GC)</v>
          </cell>
        </row>
        <row r="1183">
          <cell r="B1183" t="str">
            <v>The works shall include:</v>
          </cell>
        </row>
        <row r="1184">
          <cell r="B1184" t="str">
            <v>- investigation of exact location and levels of existing pipes</v>
          </cell>
        </row>
        <row r="1185">
          <cell r="B1185" t="str">
            <v>- all earthworks required for investigation and installation, including excavation, levelling, trimming of trench bottom, bedding, backfilling, compaction, dewatering, loading, handling, transport of all surplus or backfill material to or from a site appr</v>
          </cell>
        </row>
        <row r="1186">
          <cell r="B1186" t="str">
            <v>- review and adjustment of design of connections of new pipes to existing pipes as indicated in the relevant Layout and System Point Drawings to existing conditions, proposal for design shall be subject to approval by the Engineer</v>
          </cell>
        </row>
        <row r="1187">
          <cell r="B1187" t="str">
            <v>- temporary cut off of water distribution</v>
          </cell>
        </row>
        <row r="1188">
          <cell r="B1188" t="str">
            <v>- cutting of existing pipe, removal of any pieces of pipe not further used, cleaning of cut, remaking chamfer, repair of coating, etc.</v>
          </cell>
        </row>
        <row r="1189">
          <cell r="B1189" t="str">
            <v>- draining of pipe and dewatering of trench</v>
          </cell>
        </row>
        <row r="1190">
          <cell r="B1190" t="str">
            <v>- loading, handling, transport of removed pipes and fittings to Employer's store or to a deposit within a radius of 20km from the execution site as directed by the Engineer, unloading, etc.</v>
          </cell>
        </row>
        <row r="1191">
          <cell r="B1191" t="str">
            <v xml:space="preserve">- connection of new main to existing main by installation of dresser type couplings, bends, tees, etc. </v>
          </cell>
        </row>
        <row r="1192">
          <cell r="B1192" t="str">
            <v>- supply and placement of thrust blocks, including determination of required dimensions, concrete class and steel reinforcement</v>
          </cell>
        </row>
        <row r="1193">
          <cell r="B1193" t="str">
            <v>The unit rate shall include all material, labour, equipment, tools, formworks and other incidental costs required to complete the works.</v>
          </cell>
        </row>
        <row r="1194">
          <cell r="B1194" t="str">
            <v>Payment shall be made per connection actually made and approved by the Engineer. All roadworks required shall be paid for under separate items. Payment for installation of a tee into existing water main shall be considered as one connection.</v>
          </cell>
        </row>
        <row r="1195">
          <cell r="A1195" t="str">
            <v>39.01.01</v>
          </cell>
          <cell r="B1195" t="str">
            <v>Connection of new PVC pipe to existing pipe (AC, DI, PVC, ST, GC), DN 50 - DN150</v>
          </cell>
          <cell r="C1195" t="str">
            <v>pce.</v>
          </cell>
          <cell r="D1195">
            <v>53</v>
          </cell>
          <cell r="E1195">
            <v>1</v>
          </cell>
          <cell r="F1195">
            <v>52.38</v>
          </cell>
          <cell r="G1195" t="str">
            <v>j</v>
          </cell>
          <cell r="H1195">
            <v>41.9</v>
          </cell>
        </row>
        <row r="1196">
          <cell r="A1196" t="str">
            <v>39.01.02</v>
          </cell>
          <cell r="B1196" t="str">
            <v>Connection of new PVC pipe to existing pipe (AC, DI, PVC, ST, GC), DN 200 - DN 250</v>
          </cell>
          <cell r="C1196" t="str">
            <v>pce.</v>
          </cell>
          <cell r="D1196">
            <v>71</v>
          </cell>
          <cell r="E1196">
            <v>1</v>
          </cell>
          <cell r="F1196">
            <v>70.13</v>
          </cell>
          <cell r="G1196" t="str">
            <v>j</v>
          </cell>
          <cell r="H1196">
            <v>56.1</v>
          </cell>
        </row>
        <row r="1197">
          <cell r="A1197" t="str">
            <v>39.01.03</v>
          </cell>
          <cell r="B1197" t="str">
            <v>Connection of new DI pipe to existing pipe (AC, DI, PVC, ST, GC), DN 300 - DN 350</v>
          </cell>
          <cell r="C1197" t="str">
            <v>pce.</v>
          </cell>
          <cell r="D1197">
            <v>344</v>
          </cell>
          <cell r="E1197">
            <v>1</v>
          </cell>
          <cell r="F1197">
            <v>343.25</v>
          </cell>
          <cell r="G1197" t="str">
            <v>j</v>
          </cell>
          <cell r="H1197">
            <v>274.60000000000002</v>
          </cell>
        </row>
        <row r="1198">
          <cell r="A1198" t="str">
            <v>39.01.04</v>
          </cell>
          <cell r="B1198" t="str">
            <v>Connection of new DI pipe to existing pipe (AC, DI, PVC, ST, GC), DN 400 - DN 500</v>
          </cell>
          <cell r="C1198" t="str">
            <v>pce.</v>
          </cell>
          <cell r="D1198">
            <v>416</v>
          </cell>
          <cell r="E1198">
            <v>1</v>
          </cell>
          <cell r="F1198">
            <v>416</v>
          </cell>
          <cell r="G1198" t="str">
            <v>j</v>
          </cell>
          <cell r="H1198">
            <v>332.8</v>
          </cell>
        </row>
        <row r="1199">
          <cell r="A1199" t="str">
            <v>39.01.05</v>
          </cell>
          <cell r="B1199" t="str">
            <v>Connection of new DI pipe to existing pipe (AC, DI, PVC, ST, GC), DN 600 - DN 800</v>
          </cell>
          <cell r="C1199" t="str">
            <v>pce.</v>
          </cell>
          <cell r="D1199">
            <v>486</v>
          </cell>
          <cell r="E1199">
            <v>1</v>
          </cell>
          <cell r="F1199">
            <v>485.75</v>
          </cell>
          <cell r="G1199" t="str">
            <v>j</v>
          </cell>
          <cell r="H1199">
            <v>388.6</v>
          </cell>
        </row>
        <row r="1200">
          <cell r="A1200" t="str">
            <v>39.05</v>
          </cell>
          <cell r="B1200" t="str">
            <v>Abandonment of existing pipes by grout filling</v>
          </cell>
        </row>
        <row r="1201">
          <cell r="B1201" t="str">
            <v>The works shall include the supply for and grouting of existing mains with concrete at locations and over lengths as indicated in Drawings and as directed by the Engineer.</v>
          </cell>
        </row>
        <row r="1202">
          <cell r="B1202" t="str">
            <v>The unit rate shall include all material, labour, equipment, tools and other incidental costs required to complete the works.</v>
          </cell>
          <cell r="K1202">
            <v>250</v>
          </cell>
          <cell r="L1202" t="str">
            <v>pro m3</v>
          </cell>
        </row>
        <row r="1203">
          <cell r="B1203" t="str">
            <v>Payment shall be made per linear meter based on the measurement of pipe length actually filled and approved by the Engineer.</v>
          </cell>
          <cell r="K1203">
            <v>10</v>
          </cell>
          <cell r="L1203" t="str">
            <v>m</v>
          </cell>
        </row>
        <row r="1204">
          <cell r="A1204" t="str">
            <v>39.05.04</v>
          </cell>
          <cell r="B1204" t="str">
            <v>Abandonment of existing pipe DN 50 - DN 150 by grout filling</v>
          </cell>
          <cell r="C1204" t="str">
            <v>lin. m.</v>
          </cell>
          <cell r="D1204">
            <v>188</v>
          </cell>
          <cell r="E1204">
            <v>1</v>
          </cell>
          <cell r="F1204">
            <v>187.5</v>
          </cell>
          <cell r="G1204" t="str">
            <v>j</v>
          </cell>
          <cell r="H1204">
            <v>150</v>
          </cell>
          <cell r="K1204">
            <v>150</v>
          </cell>
        </row>
        <row r="1205">
          <cell r="A1205" t="str">
            <v>39.05.05</v>
          </cell>
          <cell r="B1205" t="str">
            <v>Abandonment of existing pipe DN 200 - DN 350  by grout filling</v>
          </cell>
          <cell r="C1205" t="str">
            <v>lin. m.</v>
          </cell>
          <cell r="D1205">
            <v>188</v>
          </cell>
          <cell r="E1205">
            <v>1</v>
          </cell>
          <cell r="F1205">
            <v>187.5</v>
          </cell>
          <cell r="G1205" t="str">
            <v>j</v>
          </cell>
          <cell r="H1205">
            <v>150</v>
          </cell>
          <cell r="K1205">
            <v>200</v>
          </cell>
        </row>
        <row r="1206">
          <cell r="A1206" t="str">
            <v>39.05.06</v>
          </cell>
          <cell r="B1206" t="str">
            <v>Abandonment of existing pipe DN 400 - DN 500 by grout filling</v>
          </cell>
          <cell r="C1206" t="str">
            <v>lin. m.</v>
          </cell>
          <cell r="D1206">
            <v>393</v>
          </cell>
          <cell r="E1206">
            <v>1</v>
          </cell>
          <cell r="F1206">
            <v>392.7</v>
          </cell>
          <cell r="G1206" t="str">
            <v>j</v>
          </cell>
          <cell r="H1206">
            <v>314.16000000000003</v>
          </cell>
          <cell r="K1206">
            <v>400</v>
          </cell>
        </row>
        <row r="1207">
          <cell r="A1207" t="str">
            <v>39.05.07</v>
          </cell>
          <cell r="B1207" t="str">
            <v>Abandonment of existing pipe DN 600 - DN 800 by grout filling</v>
          </cell>
          <cell r="C1207" t="str">
            <v>lin. m.</v>
          </cell>
          <cell r="D1207">
            <v>614</v>
          </cell>
          <cell r="E1207">
            <v>1</v>
          </cell>
          <cell r="F1207">
            <v>613.59</v>
          </cell>
          <cell r="G1207" t="str">
            <v>j</v>
          </cell>
          <cell r="H1207">
            <v>490.87</v>
          </cell>
          <cell r="K1207">
            <v>500</v>
          </cell>
        </row>
        <row r="1208">
          <cell r="A1208" t="str">
            <v>39.09</v>
          </cell>
          <cell r="B1208" t="str">
            <v>Repair of existing pipe with repair clamp</v>
          </cell>
        </row>
        <row r="1209">
          <cell r="B1209" t="str">
            <v>The works shall include:</v>
          </cell>
        </row>
        <row r="1210">
          <cell r="B1210" t="str">
            <v>- temporary cut off of water distribution</v>
          </cell>
        </row>
        <row r="1211">
          <cell r="B1211" t="str">
            <v>- all earthworks required, including excavation by hand, levelling, trimming of trench bottom, bedding, backfilling, compaction, dewatering, loading, handling, transport of all surplus or backfill material to or from a site approved by the Engineer and si</v>
          </cell>
        </row>
        <row r="1212">
          <cell r="B1212" t="str">
            <v>- loading, handling, transport from storage site to the execution site, unloading, etc. of repair clamp</v>
          </cell>
        </row>
        <row r="1213">
          <cell r="B1213" t="str">
            <v>- cleaning of pipe over leak and repair clamp</v>
          </cell>
        </row>
        <row r="1214">
          <cell r="B1214" t="str">
            <v>- installation of repair clamp</v>
          </cell>
        </row>
        <row r="1215">
          <cell r="B1215" t="str">
            <v>The unit rate shall include all material, labour, equipment, tools, and other incidental costs required to complete the works.</v>
          </cell>
        </row>
        <row r="1216">
          <cell r="B1216" t="str">
            <v>Payment shall be made per repair clamp installed and approved by the Engineer.</v>
          </cell>
        </row>
        <row r="1217">
          <cell r="A1217" t="str">
            <v>39.09.05</v>
          </cell>
          <cell r="B1217" t="str">
            <v>Repair of existing pipe with repair clamp, DN 100</v>
          </cell>
          <cell r="C1217" t="str">
            <v>pce.</v>
          </cell>
          <cell r="D1217">
            <v>63</v>
          </cell>
          <cell r="E1217">
            <v>1</v>
          </cell>
          <cell r="F1217">
            <v>62.1</v>
          </cell>
          <cell r="G1217" t="str">
            <v>j</v>
          </cell>
          <cell r="H1217">
            <v>49.68</v>
          </cell>
        </row>
        <row r="1218">
          <cell r="A1218" t="str">
            <v>39.09.07</v>
          </cell>
          <cell r="B1218" t="str">
            <v>Repair of existing pipe with repair clamp, DN 150</v>
          </cell>
          <cell r="C1218" t="str">
            <v>pce.</v>
          </cell>
          <cell r="D1218">
            <v>68</v>
          </cell>
          <cell r="E1218">
            <v>1</v>
          </cell>
          <cell r="F1218">
            <v>67.16</v>
          </cell>
          <cell r="G1218" t="str">
            <v>j</v>
          </cell>
          <cell r="H1218">
            <v>53.73</v>
          </cell>
        </row>
        <row r="1219">
          <cell r="A1219" t="str">
            <v>39.09.08</v>
          </cell>
          <cell r="B1219" t="str">
            <v>Repair of existing pipe with repair clamp, DN 200</v>
          </cell>
          <cell r="C1219" t="str">
            <v>pce.</v>
          </cell>
          <cell r="D1219">
            <v>84</v>
          </cell>
          <cell r="E1219">
            <v>1</v>
          </cell>
          <cell r="F1219">
            <v>83.14</v>
          </cell>
          <cell r="G1219" t="str">
            <v>j</v>
          </cell>
          <cell r="H1219">
            <v>66.510000000000005</v>
          </cell>
        </row>
        <row r="1220">
          <cell r="A1220" t="str">
            <v>39.09.10</v>
          </cell>
          <cell r="B1220" t="str">
            <v>Repair of existing pipe with repair clamp, DN 250</v>
          </cell>
          <cell r="C1220" t="str">
            <v>pce.</v>
          </cell>
          <cell r="D1220">
            <v>245</v>
          </cell>
          <cell r="E1220">
            <v>1</v>
          </cell>
          <cell r="F1220">
            <v>244.91</v>
          </cell>
          <cell r="G1220" t="str">
            <v>j</v>
          </cell>
          <cell r="H1220">
            <v>195.93</v>
          </cell>
        </row>
        <row r="1221">
          <cell r="A1221" t="str">
            <v>39.09.12</v>
          </cell>
          <cell r="B1221" t="str">
            <v>Repair of existing pipe with repair clamp, DN 300</v>
          </cell>
          <cell r="C1221" t="str">
            <v>pce.</v>
          </cell>
          <cell r="D1221">
            <v>180</v>
          </cell>
          <cell r="E1221">
            <v>1</v>
          </cell>
          <cell r="F1221">
            <v>180</v>
          </cell>
          <cell r="G1221" t="str">
            <v>j</v>
          </cell>
          <cell r="H1221">
            <v>144</v>
          </cell>
        </row>
        <row r="1222">
          <cell r="A1222" t="str">
            <v>39.09.14</v>
          </cell>
          <cell r="B1222" t="str">
            <v>Repair of existing pipe with repair clamp, DN 350</v>
          </cell>
          <cell r="C1222" t="str">
            <v>pce.</v>
          </cell>
          <cell r="D1222">
            <v>262</v>
          </cell>
          <cell r="E1222">
            <v>1</v>
          </cell>
          <cell r="F1222">
            <v>261.56</v>
          </cell>
          <cell r="G1222" t="str">
            <v>j</v>
          </cell>
          <cell r="H1222">
            <v>209.25</v>
          </cell>
        </row>
        <row r="1223">
          <cell r="A1223" t="str">
            <v>39.09.16</v>
          </cell>
          <cell r="B1223" t="str">
            <v>Repair of existing pipe with repair clamp, DN 400</v>
          </cell>
          <cell r="C1223" t="str">
            <v>pce.</v>
          </cell>
          <cell r="D1223">
            <v>390</v>
          </cell>
          <cell r="E1223">
            <v>1</v>
          </cell>
          <cell r="F1223">
            <v>389.81</v>
          </cell>
          <cell r="G1223" t="str">
            <v>j</v>
          </cell>
          <cell r="H1223">
            <v>311.85000000000002</v>
          </cell>
        </row>
        <row r="1224">
          <cell r="A1224" t="str">
            <v>39.09.18</v>
          </cell>
          <cell r="B1224" t="str">
            <v>Repair of existing pipe with repair clamp, DN 500</v>
          </cell>
          <cell r="C1224" t="str">
            <v>pce.</v>
          </cell>
          <cell r="D1224">
            <v>378</v>
          </cell>
          <cell r="E1224">
            <v>1</v>
          </cell>
          <cell r="F1224">
            <v>377.55</v>
          </cell>
          <cell r="G1224" t="str">
            <v>j</v>
          </cell>
          <cell r="H1224">
            <v>302.04000000000002</v>
          </cell>
        </row>
        <row r="1225">
          <cell r="A1225" t="str">
            <v>39.09.20</v>
          </cell>
          <cell r="B1225" t="str">
            <v>Repair of existing pipe with repair clamp, DN 600</v>
          </cell>
          <cell r="C1225" t="str">
            <v>pce.</v>
          </cell>
          <cell r="D1225">
            <v>393</v>
          </cell>
          <cell r="E1225">
            <v>1</v>
          </cell>
          <cell r="F1225">
            <v>392.85</v>
          </cell>
          <cell r="G1225" t="str">
            <v>j</v>
          </cell>
          <cell r="H1225">
            <v>314.27999999999997</v>
          </cell>
        </row>
        <row r="1226">
          <cell r="A1226" t="str">
            <v>39.09.21</v>
          </cell>
          <cell r="B1226" t="str">
            <v>Repair of existing pipe with repair clamp, DN 700</v>
          </cell>
          <cell r="C1226" t="str">
            <v>pce.</v>
          </cell>
          <cell r="D1226">
            <v>616</v>
          </cell>
          <cell r="E1226">
            <v>1</v>
          </cell>
          <cell r="F1226">
            <v>615.94000000000005</v>
          </cell>
          <cell r="G1226" t="str">
            <v>j</v>
          </cell>
          <cell r="H1226">
            <v>492.75</v>
          </cell>
        </row>
        <row r="1227">
          <cell r="A1227" t="str">
            <v>39.09.22</v>
          </cell>
          <cell r="B1227" t="str">
            <v>Repair of existing pipe with repair clamp, DN 800</v>
          </cell>
          <cell r="C1227" t="str">
            <v>pce.</v>
          </cell>
          <cell r="D1227">
            <v>633</v>
          </cell>
          <cell r="E1227">
            <v>1</v>
          </cell>
          <cell r="F1227">
            <v>632.48</v>
          </cell>
          <cell r="G1227" t="str">
            <v>j</v>
          </cell>
          <cell r="H1227">
            <v>505.98</v>
          </cell>
        </row>
        <row r="1228">
          <cell r="A1228" t="str">
            <v>39.10</v>
          </cell>
          <cell r="B1228" t="str">
            <v>Hydrostatic pressure test on existing lines</v>
          </cell>
        </row>
        <row r="1229">
          <cell r="B1229" t="str">
            <v>The works shall include the execution of hydrostatic pressure tests on existing lines in accordance with EN 805 and the Technical Specifications and as directed by the Engineer, including all associated works involved like:</v>
          </cell>
        </row>
        <row r="1230">
          <cell r="B1230" t="str">
            <v>- co-ordination with the relevant water authority</v>
          </cell>
        </row>
        <row r="1231">
          <cell r="B1231" t="str">
            <v>- all earthworks required, including excavation by hand, levelling, trimming of trench bottom, bedding, backfilling, compaction, dewatering, loading, handling, transport of all surplus or backfill material to or from a site approved by the Engineer and si</v>
          </cell>
        </row>
        <row r="1232">
          <cell r="B1232" t="str">
            <v>- all preparatory works like shutting-off of sections of the distribution network as required, temporary connections, water outlet points, etc.</v>
          </cell>
        </row>
        <row r="1233">
          <cell r="B1233" t="str">
            <v>- supply of all neccessary equipments like pumps, hand pumps, pressure gauges with stop-cocks, end plugs, etc. as well as supply of water to carry out the hydrostatic tests</v>
          </cell>
        </row>
        <row r="1234">
          <cell r="B1234" t="str">
            <v>The unit rate shall include all material, labour, equipment, tools, and other incidental costs required to complete the works.</v>
          </cell>
        </row>
        <row r="1235">
          <cell r="B1235" t="str">
            <v>Payment shall be made per linear meter of existing pipe line tested and approved by the Engineer.</v>
          </cell>
        </row>
        <row r="1236">
          <cell r="A1236" t="str">
            <v>39.10.03</v>
          </cell>
          <cell r="B1236" t="str">
            <v>Hydrostatic pressure test on existing lines of DN 600</v>
          </cell>
          <cell r="C1236" t="str">
            <v>lin. m.</v>
          </cell>
          <cell r="D1236">
            <v>39</v>
          </cell>
          <cell r="E1236">
            <v>1</v>
          </cell>
          <cell r="F1236">
            <v>38.83</v>
          </cell>
          <cell r="G1236" t="str">
            <v>j</v>
          </cell>
          <cell r="H1236">
            <v>31.06</v>
          </cell>
        </row>
        <row r="1237">
          <cell r="A1237">
            <v>4</v>
          </cell>
          <cell r="B1237" t="str">
            <v>CIVIL WORKS</v>
          </cell>
        </row>
        <row r="1238">
          <cell r="A1238">
            <v>40</v>
          </cell>
          <cell r="B1238" t="str">
            <v>STANDARD STRUCTURES</v>
          </cell>
        </row>
        <row r="1239">
          <cell r="A1239" t="str">
            <v>40.10</v>
          </cell>
          <cell r="B1239" t="str">
            <v>Construction of reinforced concrete chambers for water mains</v>
          </cell>
        </row>
        <row r="1240">
          <cell r="B1240" t="str">
            <v xml:space="preserve">The works shall include supply of all materials and complete civil works for the construction of reinforced concrete chambers for air vent, wash out and water meter chambers in accordance with Technical Specifications and Standard Drawings STD-4-04, 4.05 </v>
          </cell>
        </row>
        <row r="1241">
          <cell r="B1241" t="str">
            <v>- additional earthworks extra over item "trench excavation" including excavation, backfilling, compaction, loading, handling, transport of surplus material to Contractor's deposit within a radius of 20km from the execution site, unloading, etc.</v>
          </cell>
        </row>
        <row r="1242">
          <cell r="B1242" t="str">
            <v>- placing of concrete C20/25 for base slab, walls and roof slabs</v>
          </cell>
        </row>
        <row r="1243">
          <cell r="B1243" t="str">
            <v>- placing of lean concrete</v>
          </cell>
        </row>
        <row r="1244">
          <cell r="B1244" t="str">
            <v>- formworks</v>
          </cell>
        </row>
        <row r="1245">
          <cell r="B1245" t="str">
            <v xml:space="preserve">- supply and placing of reinforcement bars, steel grade BSt 220/340 </v>
          </cell>
        </row>
        <row r="1246">
          <cell r="B1246" t="str">
            <v>- supply and installation of step irons</v>
          </cell>
        </row>
        <row r="1247">
          <cell r="B1247" t="str">
            <v>- placing of shaft rings, if any</v>
          </cell>
        </row>
        <row r="1248">
          <cell r="B1248" t="str">
            <v>- installation of manhole cover</v>
          </cell>
        </row>
        <row r="1249">
          <cell r="B1249" t="str">
            <v>- block outs for pipes and filling of block outs with concrete after pipe installation works</v>
          </cell>
        </row>
        <row r="1250">
          <cell r="B1250" t="str">
            <v>- supply and placing of gravel</v>
          </cell>
        </row>
        <row r="1251">
          <cell r="B1251" t="str">
            <v xml:space="preserve">The unit rate shall include all materials, labour, equipment, tools and other incidental costs required to complete the works. Payment shall be made per piece based on the type, size and clear height of the chambers. </v>
          </cell>
        </row>
        <row r="1252">
          <cell r="A1252" t="str">
            <v>40.10.01</v>
          </cell>
          <cell r="B1252" t="str">
            <v>Construction of air vent chamber of internal cross-sectional area up to 2.25m² and height up to 2.80m</v>
          </cell>
          <cell r="C1252" t="str">
            <v>pce.</v>
          </cell>
          <cell r="D1252">
            <v>1500</v>
          </cell>
          <cell r="E1252">
            <v>1</v>
          </cell>
          <cell r="F1252">
            <v>1490.5</v>
          </cell>
          <cell r="G1252" t="str">
            <v>j</v>
          </cell>
          <cell r="H1252">
            <v>1192.4000000000001</v>
          </cell>
          <cell r="J1252">
            <v>1084</v>
          </cell>
          <cell r="K1252" t="str">
            <v>40.10.01</v>
          </cell>
        </row>
        <row r="1253">
          <cell r="A1253" t="str">
            <v>40.10.04</v>
          </cell>
          <cell r="B1253" t="str">
            <v>Construction of air vent chamber of internal cross-sectional area up to 3.20m² and height up to 2.80m</v>
          </cell>
          <cell r="C1253" t="str">
            <v>pce.</v>
          </cell>
          <cell r="D1253">
            <v>1910</v>
          </cell>
          <cell r="E1253">
            <v>1</v>
          </cell>
          <cell r="F1253">
            <v>1901.63</v>
          </cell>
          <cell r="G1253" t="str">
            <v>j</v>
          </cell>
          <cell r="H1253">
            <v>1521.3</v>
          </cell>
          <cell r="J1253">
            <v>1383</v>
          </cell>
          <cell r="K1253" t="str">
            <v>40.10.04</v>
          </cell>
        </row>
        <row r="1254">
          <cell r="A1254" t="str">
            <v>40.10.05</v>
          </cell>
          <cell r="B1254" t="str">
            <v>Construction of air vent chamber of internal cross-sectional area up to 3.20m² and height up to 4.00m</v>
          </cell>
          <cell r="C1254" t="str">
            <v>pce.</v>
          </cell>
          <cell r="D1254">
            <v>2370</v>
          </cell>
          <cell r="E1254">
            <v>1</v>
          </cell>
          <cell r="F1254">
            <v>2369.13</v>
          </cell>
          <cell r="G1254" t="str">
            <v>j</v>
          </cell>
          <cell r="H1254">
            <v>1895.3</v>
          </cell>
          <cell r="J1254">
            <v>1723</v>
          </cell>
          <cell r="K1254" t="str">
            <v>40.10.05</v>
          </cell>
        </row>
        <row r="1255">
          <cell r="A1255" t="str">
            <v>40.10.07</v>
          </cell>
          <cell r="B1255" t="str">
            <v>Construction of air vent chamber of internal cross-sectional area up to 6.00m² and height up to 2.80m</v>
          </cell>
          <cell r="C1255" t="str">
            <v>pce.</v>
          </cell>
          <cell r="D1255">
            <v>3030</v>
          </cell>
          <cell r="E1255">
            <v>1</v>
          </cell>
          <cell r="F1255">
            <v>3020.88</v>
          </cell>
          <cell r="G1255" t="str">
            <v>j</v>
          </cell>
          <cell r="H1255">
            <v>2416.6999999999998</v>
          </cell>
          <cell r="J1255">
            <v>2197</v>
          </cell>
          <cell r="K1255" t="str">
            <v>40.10.07</v>
          </cell>
        </row>
        <row r="1256">
          <cell r="A1256" t="str">
            <v>40.10.11</v>
          </cell>
          <cell r="B1256" t="str">
            <v>Construction of wash out chamber of internal cross-sectional area up to 1.60m² and height up to 4.00m</v>
          </cell>
          <cell r="C1256" t="str">
            <v>pce.</v>
          </cell>
          <cell r="D1256">
            <v>1510</v>
          </cell>
          <cell r="E1256">
            <v>1</v>
          </cell>
          <cell r="F1256">
            <v>1509.75</v>
          </cell>
          <cell r="G1256" t="str">
            <v>j</v>
          </cell>
          <cell r="H1256">
            <v>1207.8</v>
          </cell>
          <cell r="J1256">
            <v>1098</v>
          </cell>
          <cell r="K1256" t="str">
            <v>40.10.11</v>
          </cell>
        </row>
        <row r="1257">
          <cell r="A1257" t="str">
            <v>40.10.12</v>
          </cell>
          <cell r="B1257" t="str">
            <v>Extra over item 40.10.11 for height exceeding 4.00m</v>
          </cell>
          <cell r="C1257" t="str">
            <v>lin.m</v>
          </cell>
          <cell r="D1257">
            <v>718</v>
          </cell>
          <cell r="E1257">
            <v>1</v>
          </cell>
          <cell r="F1257">
            <v>717.75</v>
          </cell>
          <cell r="G1257" t="str">
            <v>j</v>
          </cell>
          <cell r="H1257">
            <v>574.20000000000005</v>
          </cell>
          <cell r="J1257">
            <v>522</v>
          </cell>
          <cell r="K1257" t="str">
            <v>40.10.12</v>
          </cell>
        </row>
        <row r="1258">
          <cell r="A1258" t="str">
            <v>40.10.13</v>
          </cell>
          <cell r="B1258" t="str">
            <v>Construction of wash out chamber of internal cross-sectional area up to 3.10m² and height up to 2.80m</v>
          </cell>
          <cell r="C1258" t="str">
            <v>pce.</v>
          </cell>
          <cell r="D1258">
            <v>1870</v>
          </cell>
          <cell r="E1258">
            <v>1</v>
          </cell>
          <cell r="F1258">
            <v>1860.38</v>
          </cell>
          <cell r="G1258" t="str">
            <v>j</v>
          </cell>
          <cell r="H1258">
            <v>1488.3</v>
          </cell>
          <cell r="J1258">
            <v>1353</v>
          </cell>
          <cell r="K1258" t="str">
            <v>40.10.13</v>
          </cell>
        </row>
        <row r="1259">
          <cell r="A1259" t="str">
            <v>40.10.15</v>
          </cell>
          <cell r="B1259" t="str">
            <v>Extra over item 40.10.13 for height exceeding 4.00m</v>
          </cell>
          <cell r="C1259" t="str">
            <v>lin.m</v>
          </cell>
          <cell r="D1259">
            <v>1180</v>
          </cell>
          <cell r="E1259">
            <v>1</v>
          </cell>
          <cell r="F1259">
            <v>1174.25</v>
          </cell>
          <cell r="G1259" t="str">
            <v>j</v>
          </cell>
          <cell r="H1259">
            <v>939.4</v>
          </cell>
          <cell r="J1259">
            <v>854</v>
          </cell>
          <cell r="K1259" t="str">
            <v>40.10.15</v>
          </cell>
        </row>
        <row r="1260">
          <cell r="A1260" t="str">
            <v>40.10.16</v>
          </cell>
          <cell r="B1260" t="str">
            <v>Construction of water meter chamber of internal cross-sectional area up to 2.50m² and height up to 2.80m</v>
          </cell>
          <cell r="C1260" t="str">
            <v>pce.</v>
          </cell>
          <cell r="D1260">
            <v>1610</v>
          </cell>
          <cell r="E1260">
            <v>1</v>
          </cell>
          <cell r="F1260">
            <v>1601.88</v>
          </cell>
          <cell r="G1260" t="str">
            <v>j</v>
          </cell>
          <cell r="H1260">
            <v>1281.5</v>
          </cell>
          <cell r="J1260">
            <v>1165</v>
          </cell>
          <cell r="K1260" t="str">
            <v>40.10.16</v>
          </cell>
        </row>
        <row r="1261">
          <cell r="A1261" t="str">
            <v>40.10.17</v>
          </cell>
          <cell r="B1261" t="str">
            <v>Construction of water meter chamber of internal cross-sectional area up to 2.50m² and height up to 4.00m</v>
          </cell>
          <cell r="C1261" t="str">
            <v>pce.</v>
          </cell>
          <cell r="D1261">
            <v>2010</v>
          </cell>
          <cell r="E1261">
            <v>1</v>
          </cell>
          <cell r="F1261">
            <v>2006.13</v>
          </cell>
          <cell r="G1261" t="str">
            <v>j</v>
          </cell>
          <cell r="H1261">
            <v>1604.9</v>
          </cell>
          <cell r="J1261">
            <v>1459</v>
          </cell>
          <cell r="K1261" t="str">
            <v>40.10.17</v>
          </cell>
        </row>
        <row r="1262">
          <cell r="A1262" t="str">
            <v>40.10.22</v>
          </cell>
          <cell r="B1262" t="str">
            <v>Construction of water meter chamber of internal cross-sectional area up to 3.20m² and height up to 2.80m</v>
          </cell>
          <cell r="C1262" t="str">
            <v>pce.</v>
          </cell>
          <cell r="D1262">
            <v>1910</v>
          </cell>
          <cell r="E1262">
            <v>1</v>
          </cell>
          <cell r="F1262">
            <v>1901.63</v>
          </cell>
          <cell r="G1262" t="str">
            <v>j</v>
          </cell>
          <cell r="H1262">
            <v>1521.3</v>
          </cell>
          <cell r="J1262">
            <v>1383</v>
          </cell>
          <cell r="K1262" t="str">
            <v>40.10.22</v>
          </cell>
        </row>
        <row r="1263">
          <cell r="A1263" t="str">
            <v>40.10.23</v>
          </cell>
          <cell r="B1263" t="str">
            <v>Construction of water meter chamber of internal cross-sectional area up to 3.20m² and height up to 4.00m</v>
          </cell>
          <cell r="C1263" t="str">
            <v>pce.</v>
          </cell>
          <cell r="D1263">
            <v>2370</v>
          </cell>
          <cell r="E1263">
            <v>1</v>
          </cell>
          <cell r="F1263">
            <v>2369.13</v>
          </cell>
          <cell r="G1263" t="str">
            <v>j</v>
          </cell>
          <cell r="H1263">
            <v>1895.3</v>
          </cell>
          <cell r="J1263">
            <v>1723</v>
          </cell>
          <cell r="K1263" t="str">
            <v>40.10.23</v>
          </cell>
        </row>
        <row r="1264">
          <cell r="A1264" t="str">
            <v>40.21</v>
          </cell>
          <cell r="B1264" t="str">
            <v>Civil Works for new valve chamber for Reservoir A</v>
          </cell>
        </row>
        <row r="1265">
          <cell r="B1265" t="str">
            <v>The works shall comprise the supply of all material and complete civil works for construction of valve chamber for Reservoir A as per relevant Drawings of series UKH-RA-. The works shall include, in particular, but not be limited to the following:</v>
          </cell>
        </row>
        <row r="1266">
          <cell r="B1266" t="str">
            <v>- placing of lean concrete,</v>
          </cell>
        </row>
        <row r="1267">
          <cell r="B1267" t="str">
            <v>- placing of concrete for foundation, base slab, roof slab, colums, cross beams, parapet, etc.</v>
          </cell>
        </row>
        <row r="1268">
          <cell r="B1268" t="str">
            <v>- placing of screed concrete with slope on base slab,</v>
          </cell>
        </row>
        <row r="1269">
          <cell r="B1269" t="str">
            <v>- construction of manholes on roof slab,</v>
          </cell>
        </row>
        <row r="1270">
          <cell r="B1270" t="str">
            <v xml:space="preserve">- supply and installation of manhole hatch-cover, </v>
          </cell>
        </row>
        <row r="1271">
          <cell r="B1271" t="str">
            <v>- formworks including fair-faced formworks for exposed interior and exterior surfaces,</v>
          </cell>
        </row>
        <row r="1272">
          <cell r="B1272" t="str">
            <v xml:space="preserve">- supply and placing of reinforcement bars, steel grade BSt 220/340 </v>
          </cell>
        </row>
        <row r="1273">
          <cell r="B1273" t="str">
            <v>- supply and placing of elastic mastic filler including neoprene pad,</v>
          </cell>
        </row>
        <row r="1274">
          <cell r="B1274" t="str">
            <v>- supply and installation of doors, windows and trellised windows,</v>
          </cell>
        </row>
        <row r="1275">
          <cell r="B1275" t="str">
            <v>- block outs for pipes and grouting of block outs with concrete after pipe installation works.</v>
          </cell>
        </row>
        <row r="1276">
          <cell r="B1276" t="str">
            <v>- supply and installation of roof drain pipes including outlet structure,</v>
          </cell>
        </row>
        <row r="1277">
          <cell r="B1277" t="str">
            <v>- supply and installation of floor drains with odour trap including drain pipes and outlet structure,</v>
          </cell>
        </row>
        <row r="1278">
          <cell r="B1278" t="str">
            <v>- placing of mud plaster and clay on roof slab,</v>
          </cell>
        </row>
        <row r="1279">
          <cell r="B1279" t="str">
            <v>- construction of soakpits,</v>
          </cell>
        </row>
        <row r="1280">
          <cell r="B1280" t="str">
            <v>Earthworks is not included in this item and shall be paid under seperate items</v>
          </cell>
        </row>
        <row r="1281">
          <cell r="B1281" t="str">
            <v xml:space="preserve">The unit rate shall include all materials, labour, equipment, tools and other incidental costs required to complete the works. Payment shall be made as lump sum. </v>
          </cell>
        </row>
        <row r="1282">
          <cell r="A1282" t="str">
            <v>40.21.01</v>
          </cell>
          <cell r="B1282" t="str">
            <v>Complete Civil Works for new valve chamber for Reservoir A</v>
          </cell>
          <cell r="C1282" t="str">
            <v>lump sum</v>
          </cell>
          <cell r="D1282">
            <v>100000</v>
          </cell>
          <cell r="E1282">
            <v>1</v>
          </cell>
          <cell r="F1282">
            <v>100000</v>
          </cell>
          <cell r="G1282" t="str">
            <v>j</v>
          </cell>
          <cell r="H1282">
            <v>80000</v>
          </cell>
        </row>
        <row r="1283">
          <cell r="A1283">
            <v>41</v>
          </cell>
          <cell r="B1283" t="str">
            <v>REHABILITATION/REPAIR OF EXISTING STRUCTURES AND MANHOLES</v>
          </cell>
        </row>
        <row r="1284">
          <cell r="A1284" t="str">
            <v>41.11</v>
          </cell>
          <cell r="B1284" t="str">
            <v>Cleaning and demolition/removal of redundant structures of existing reservoirs and valve chambers</v>
          </cell>
        </row>
        <row r="1285">
          <cell r="B1285" t="str">
            <v>The works shall include:</v>
          </cell>
        </row>
        <row r="1286">
          <cell r="B1286" t="str">
            <v>- emptying the reservoirs,</v>
          </cell>
        </row>
        <row r="1287">
          <cell r="B1287" t="str">
            <v>- demolition, dismantling and removal of redundant existing structures inside reservoirs such as pipe supports, walls, etc.,</v>
          </cell>
        </row>
        <row r="1288">
          <cell r="B1288" t="str">
            <v>- dismantling, removal and disposal of existing steel ladders inside the reservoirs,</v>
          </cell>
        </row>
        <row r="1289">
          <cell r="B1289" t="str">
            <v>- thorough cleaning of floor slabs, walls and ceilings of reservoirs by high pressure water jetting,</v>
          </cell>
        </row>
        <row r="1290">
          <cell r="B1290" t="str">
            <v>- physical cleaning of the interior, including removal of sediments, dust, debris, redundant items, etc.</v>
          </cell>
        </row>
        <row r="1291">
          <cell r="B1291" t="str">
            <v>- removal of protuding concrete, mortar or hard sediments from floor slabs to make the floor slab smooth,</v>
          </cell>
        </row>
        <row r="1292">
          <cell r="B1292" t="str">
            <v>- filling of holes and depressions on floor slab and walls with epoxy mortar (Vandex Uni or equivalent) with prior application of bonding agent (Vandex BB75 or equivalent),</v>
          </cell>
        </row>
        <row r="1293">
          <cell r="B1293" t="str">
            <v>- disposal of the debris to Contractor´s deposit within a radius of 20km.</v>
          </cell>
        </row>
        <row r="1294">
          <cell r="B1294" t="str">
            <v>Applications of anti-rust agent, bonding agent, epoxy mortar, etc. shall be in accordance with manufactures´ instructions.</v>
          </cell>
        </row>
        <row r="1295">
          <cell r="B1295" t="str">
            <v>The unit rate shall include all materials, labour, equipment, tools and other incidental costs required to complete the works. Payment shall be made lump sum for each seperate structure as follows:</v>
          </cell>
        </row>
        <row r="1296">
          <cell r="A1296" t="str">
            <v>41.11.01</v>
          </cell>
          <cell r="B1296" t="str">
            <v>Cleaning of Reservoir A</v>
          </cell>
          <cell r="C1296" t="str">
            <v>lump sum</v>
          </cell>
          <cell r="D1296">
            <v>6250</v>
          </cell>
          <cell r="E1296">
            <v>1</v>
          </cell>
          <cell r="F1296">
            <v>6250</v>
          </cell>
          <cell r="G1296" t="str">
            <v>j</v>
          </cell>
          <cell r="H1296">
            <v>5000</v>
          </cell>
        </row>
        <row r="1297">
          <cell r="A1297" t="str">
            <v>41.11.02</v>
          </cell>
          <cell r="B1297" t="str">
            <v>Cleaning of Reservoir F including valve chamber</v>
          </cell>
          <cell r="C1297" t="str">
            <v>lump sum</v>
          </cell>
          <cell r="D1297">
            <v>6250</v>
          </cell>
          <cell r="E1297">
            <v>1</v>
          </cell>
          <cell r="F1297">
            <v>6250</v>
          </cell>
          <cell r="G1297" t="str">
            <v>j</v>
          </cell>
          <cell r="H1297">
            <v>5000</v>
          </cell>
        </row>
        <row r="1298">
          <cell r="A1298" t="str">
            <v>41.11.03</v>
          </cell>
          <cell r="B1298" t="str">
            <v>Cleaning of Reservoir O including valve chamber</v>
          </cell>
          <cell r="C1298" t="str">
            <v>lump sum</v>
          </cell>
          <cell r="D1298">
            <v>6250</v>
          </cell>
          <cell r="E1298">
            <v>1</v>
          </cell>
          <cell r="F1298">
            <v>6250</v>
          </cell>
          <cell r="G1298" t="str">
            <v>j</v>
          </cell>
          <cell r="H1298">
            <v>5000</v>
          </cell>
        </row>
        <row r="1299">
          <cell r="A1299" t="str">
            <v>41.12</v>
          </cell>
          <cell r="B1299" t="str">
            <v>Repair of cracks in existing reservoirs and valve chambers</v>
          </cell>
        </row>
        <row r="1300">
          <cell r="B1300" t="str">
            <v>The works for repair of cracks in existing concrete structures shall include:</v>
          </cell>
        </row>
        <row r="1301">
          <cell r="B1301" t="str">
            <v>- chipping open concrete surface around the cracks,</v>
          </cell>
        </row>
        <row r="1302">
          <cell r="B1302" t="str">
            <v>- derusting of rebars, as required, followed by the application of 2 coats of anti-rust agent (e.g. Vandex-CHB or equivalent),</v>
          </cell>
        </row>
        <row r="1303">
          <cell r="B1303" t="str">
            <v>- application of concrete bonding agent (e.g. CMC or equivalent) on the exposed concrete surface,</v>
          </cell>
        </row>
        <row r="1304">
          <cell r="B1304" t="str">
            <v>- filling the cracks with special water tight epoxy mortar (e.g. Vandex Uni or equivalent)</v>
          </cell>
        </row>
        <row r="1305">
          <cell r="B1305" t="str">
            <v>- disposal of the debris to Contractor´s deposit.</v>
          </cell>
        </row>
        <row r="1306">
          <cell r="B1306" t="str">
            <v>Applications of anti-rust agent, bonding agent, epoxy mortar, etc. shall be in accordance with manufactures´ instructions.</v>
          </cell>
        </row>
        <row r="1307">
          <cell r="B1307" t="str">
            <v>The unit rate shall include all materials, labour, equipment, tools and other incidental costs required to complete the works. Payment for repair of joints shall be made per linear meter of joint actually repaired and approved by the Enginneer.</v>
          </cell>
        </row>
        <row r="1308">
          <cell r="A1308" t="str">
            <v>41.12.01</v>
          </cell>
          <cell r="B1308" t="str">
            <v>Repair of cracks inside reservoirs</v>
          </cell>
          <cell r="C1308" t="str">
            <v>lin. m.</v>
          </cell>
          <cell r="D1308">
            <v>63</v>
          </cell>
          <cell r="E1308">
            <v>1</v>
          </cell>
          <cell r="F1308">
            <v>62.5</v>
          </cell>
          <cell r="G1308" t="str">
            <v>j</v>
          </cell>
          <cell r="H1308">
            <v>50</v>
          </cell>
        </row>
        <row r="1309">
          <cell r="A1309" t="str">
            <v>41.13</v>
          </cell>
          <cell r="B1309" t="str">
            <v>Repair of mortar plaster in existing reservoirs and valve chambers</v>
          </cell>
        </row>
        <row r="1310">
          <cell r="B1310" t="str">
            <v>The works shall include:</v>
          </cell>
        </row>
        <row r="1311">
          <cell r="B1311" t="str">
            <v>- complete removal of all loose mortar plaster from the walls,</v>
          </cell>
        </row>
        <row r="1312">
          <cell r="B1312" t="str">
            <v>- application of bonding agent (e.g. CMC or equivalent) on the exposed concrete surface,</v>
          </cell>
        </row>
        <row r="1313">
          <cell r="B1313" t="str">
            <v xml:space="preserve">- plastering of the affected wall section with approved mortar plaster of thickness not less than 2.5 mm including the provision of expansion/ contraction joints, as required, </v>
          </cell>
        </row>
        <row r="1314">
          <cell r="B1314" t="str">
            <v>- the expansion/contraction joints on the walls shall be left open and not plastered over,</v>
          </cell>
        </row>
        <row r="1315">
          <cell r="B1315" t="str">
            <v>- disposal of the debris to Contractor´s deposit.</v>
          </cell>
        </row>
        <row r="1316">
          <cell r="B1316" t="str">
            <v>Applications of bonding agent, mortar, etc. shall be in accordance with manufactures´ instructions.</v>
          </cell>
        </row>
        <row r="1317">
          <cell r="B1317" t="str">
            <v>The unit rate shall include all materials, labour, equipment, tools and other incidental costs required to complete the works. Payment shall be made per m² of wall plaster actually repaired and approved by the Engineer.</v>
          </cell>
        </row>
        <row r="1318">
          <cell r="A1318" t="str">
            <v>41.13.02</v>
          </cell>
          <cell r="B1318" t="str">
            <v>Repair of mortar plaster in Reservoir F - West Chamber</v>
          </cell>
          <cell r="C1318" t="str">
            <v>m²</v>
          </cell>
          <cell r="D1318">
            <v>32</v>
          </cell>
          <cell r="E1318">
            <v>1</v>
          </cell>
          <cell r="F1318">
            <v>31.25</v>
          </cell>
          <cell r="G1318" t="str">
            <v>j</v>
          </cell>
          <cell r="H1318">
            <v>25</v>
          </cell>
        </row>
        <row r="1319">
          <cell r="A1319" t="str">
            <v>41.14</v>
          </cell>
          <cell r="B1319" t="str">
            <v>Repair of rusted spots on concrete surfaces in existing reservoirs and valve chambers</v>
          </cell>
        </row>
        <row r="1320">
          <cell r="B1320" t="str">
            <v>Repair of rusted spots and re-bars in existing reservoirs and valve chambers shall comprise of the following works:</v>
          </cell>
        </row>
        <row r="1321">
          <cell r="B1321" t="str">
            <v>- exposure of the affected areas on walls, roofs, columns, cross-beams, floor slabs, etc.,</v>
          </cell>
        </row>
        <row r="1322">
          <cell r="B1322" t="str">
            <v>- laying open rusted rebars up to 2 cm into the sound concrete part,</v>
          </cell>
        </row>
        <row r="1323">
          <cell r="B1323" t="str">
            <v>- derusting of rebars followed by the application of 2 coats of anti-rust agent (e.g. Vandex-CHB or equivalent),</v>
          </cell>
        </row>
        <row r="1324">
          <cell r="B1324" t="str">
            <v>- application of concrete bonding agent (e.g. CMC or equivalent) followed by placing of special water tight epoxy mortar (e.g. Vandex Uni or equivalent) on the exposed concrete surface,</v>
          </cell>
        </row>
        <row r="1325">
          <cell r="B1325" t="str">
            <v>- finally plastering the affected area with sfine plaster (material: Vandex BB 75 or equivalent, ca. 4 kg dry weight/m²) of thickness not less than 2.5 mm.</v>
          </cell>
        </row>
        <row r="1326">
          <cell r="B1326" t="str">
            <v>Applications of anti-rust agent, bonding agent, epoxy mortar, etc. shall be in accordance with manufactures´ instructions.</v>
          </cell>
        </row>
        <row r="1327">
          <cell r="B1327" t="str">
            <v>The unit rate shall include all materials, labour, equipment, tools and other incidental costs required to complete the works. Payment for repair shall be made based on the measurement of the concrete surface in m² actually repaired and approved by the En</v>
          </cell>
        </row>
        <row r="1328">
          <cell r="A1328" t="str">
            <v>41.14.01</v>
          </cell>
          <cell r="B1328" t="str">
            <v xml:space="preserve">Repair of rusted spots </v>
          </cell>
          <cell r="C1328" t="str">
            <v>m²</v>
          </cell>
          <cell r="D1328">
            <v>63</v>
          </cell>
          <cell r="E1328">
            <v>1</v>
          </cell>
          <cell r="F1328">
            <v>62.5</v>
          </cell>
          <cell r="G1328" t="str">
            <v>j</v>
          </cell>
          <cell r="H1328">
            <v>50</v>
          </cell>
        </row>
        <row r="1329">
          <cell r="A1329" t="str">
            <v>41.15</v>
          </cell>
          <cell r="B1329" t="str">
            <v>Repair of expansion/contraction and/or construction joints in existing reservoirs with mastic elastic joint filler</v>
          </cell>
        </row>
        <row r="1330">
          <cell r="B1330" t="str">
            <v>Repair of expansion/contraction and/or construction joints in existing reservoirs and valve chambers shall comprise the following steps:</v>
          </cell>
        </row>
        <row r="1331">
          <cell r="B1331" t="str">
            <v>- complete removal of existing elastic joint sealant,</v>
          </cell>
        </row>
        <row r="1332">
          <cell r="B1332" t="str">
            <v>- thorough cleaning of the joints with high pressure water-jetting,</v>
          </cell>
        </row>
        <row r="1333">
          <cell r="B1333" t="str">
            <v xml:space="preserve">- refilling the exposed joints over the full length with mastic elastic joint sealant of approved quality in accordance with manufacturer´s instructions, </v>
          </cell>
        </row>
        <row r="1334">
          <cell r="B1334" t="str">
            <v>- the sealant to be applied for reservoirs or structures in contact with potable water shall be of type approved for potable water.</v>
          </cell>
        </row>
        <row r="1335">
          <cell r="B1335" t="str">
            <v>The unit rate shall include all materials, labour, equipment, tools and other incidental costs required to complete the works. Payment for repair of joints shall be made per linear meter of joint actually repaired and approved by the Enginneer.</v>
          </cell>
        </row>
        <row r="1336">
          <cell r="A1336" t="str">
            <v>41.15.01</v>
          </cell>
          <cell r="B1336" t="str">
            <v>Repair of joints with mastic elastic joint sealant of type approved for potable water inside reservoirs</v>
          </cell>
          <cell r="C1336" t="str">
            <v>lin. m.</v>
          </cell>
          <cell r="D1336">
            <v>125</v>
          </cell>
          <cell r="E1336">
            <v>1</v>
          </cell>
          <cell r="F1336">
            <v>125</v>
          </cell>
          <cell r="G1336" t="str">
            <v>j</v>
          </cell>
          <cell r="H1336">
            <v>100</v>
          </cell>
        </row>
        <row r="1337">
          <cell r="A1337">
            <v>42</v>
          </cell>
          <cell r="B1337" t="str">
            <v>CONCRETE  WORKS</v>
          </cell>
        </row>
        <row r="1338">
          <cell r="A1338" t="str">
            <v>42.01</v>
          </cell>
          <cell r="B1338" t="str">
            <v>Supply and placing of plain concrete</v>
          </cell>
        </row>
        <row r="1339">
          <cell r="B1339" t="str">
            <v>The works shall include the supply of all material and placing of concrete in accordance with Technical Specification and drawings, including:</v>
          </cell>
        </row>
        <row r="1340">
          <cell r="B1340" t="str">
            <v>- preparation, mixing and transport of concrete,</v>
          </cell>
        </row>
        <row r="1341">
          <cell r="B1341" t="str">
            <v>- placing of concrete including all formworks and compaction,</v>
          </cell>
        </row>
        <row r="1342">
          <cell r="B1342" t="str">
            <v>- provision of block outs for pipes and openings and their refilling with concrete after installation works,</v>
          </cell>
        </row>
        <row r="1343">
          <cell r="B1343" t="str">
            <v>- curing and surface finish of concrete,</v>
          </cell>
        </row>
        <row r="1344">
          <cell r="B1344" t="str">
            <v>- taking of concrete samples and execution of concrete tests according to the Technical Specification,</v>
          </cell>
        </row>
        <row r="1345">
          <cell r="B1345" t="str">
            <v>The unit price shall include all labour, materials, products, equipment, plant and tools, concrete batching, and all other incidental costs required to complete the work as specified. Payment shall be made per cubic meter of different type of concrete bas</v>
          </cell>
        </row>
        <row r="1346">
          <cell r="A1346" t="str">
            <v>42.01.01</v>
          </cell>
          <cell r="B1346" t="str">
            <v>Supply and placing of plain concrete C8/10</v>
          </cell>
          <cell r="C1346" t="str">
            <v>m³</v>
          </cell>
          <cell r="D1346">
            <v>117</v>
          </cell>
          <cell r="E1346">
            <v>1</v>
          </cell>
          <cell r="F1346">
            <v>116.88</v>
          </cell>
          <cell r="G1346" t="str">
            <v>j</v>
          </cell>
          <cell r="H1346">
            <v>93.5</v>
          </cell>
          <cell r="J1346">
            <v>85</v>
          </cell>
          <cell r="K1346" t="str">
            <v>ex till</v>
          </cell>
        </row>
        <row r="1347">
          <cell r="A1347" t="str">
            <v>42.01.02</v>
          </cell>
          <cell r="B1347" t="str">
            <v>Supply and placing of plain concrete C12/15</v>
          </cell>
          <cell r="C1347" t="str">
            <v>m³</v>
          </cell>
          <cell r="D1347">
            <v>124</v>
          </cell>
          <cell r="E1347">
            <v>1</v>
          </cell>
          <cell r="F1347">
            <v>123.75</v>
          </cell>
          <cell r="G1347" t="str">
            <v>j</v>
          </cell>
          <cell r="H1347">
            <v>99</v>
          </cell>
          <cell r="J1347">
            <v>90</v>
          </cell>
          <cell r="K1347" t="str">
            <v>ex till</v>
          </cell>
        </row>
        <row r="1348">
          <cell r="A1348" t="str">
            <v>42.01.03</v>
          </cell>
          <cell r="B1348" t="str">
            <v>Supply and placing of plain concrete C20/25</v>
          </cell>
          <cell r="C1348" t="str">
            <v>m³</v>
          </cell>
          <cell r="D1348">
            <v>145</v>
          </cell>
          <cell r="E1348">
            <v>1</v>
          </cell>
          <cell r="F1348">
            <v>144.38</v>
          </cell>
          <cell r="G1348" t="str">
            <v>j</v>
          </cell>
          <cell r="H1348">
            <v>115.5</v>
          </cell>
          <cell r="J1348">
            <v>105</v>
          </cell>
          <cell r="K1348" t="str">
            <v>ex till</v>
          </cell>
        </row>
        <row r="1349">
          <cell r="A1349" t="str">
            <v>42.02</v>
          </cell>
          <cell r="B1349" t="str">
            <v>Supply and placing of reinforced concrete</v>
          </cell>
        </row>
        <row r="1350">
          <cell r="B1350" t="str">
            <v>The works shall be as described under Item 42.01, but for placing of reinforced concrete. Supply and placing of reinforcing steel bars shall be paid extra as described under Item 42.04.</v>
          </cell>
        </row>
        <row r="1351">
          <cell r="B1351" t="str">
            <v xml:space="preserve">The unit price shall include all labour, materials, products, equipment, plant and tools, concrete batching, and all other incidental costs required to complete the work as specified. Payment shall be made as described under Item 42.01. </v>
          </cell>
        </row>
        <row r="1352">
          <cell r="A1352" t="str">
            <v>42.02.09</v>
          </cell>
          <cell r="B1352" t="str">
            <v>Supply and placing of reinforced concrete C20/25 for columns and beams</v>
          </cell>
          <cell r="C1352" t="str">
            <v>m³</v>
          </cell>
          <cell r="D1352">
            <v>152</v>
          </cell>
          <cell r="E1352">
            <v>1</v>
          </cell>
          <cell r="F1352">
            <v>151.25</v>
          </cell>
          <cell r="G1352" t="str">
            <v>j</v>
          </cell>
          <cell r="H1352">
            <v>121</v>
          </cell>
          <cell r="J1352">
            <v>110</v>
          </cell>
          <cell r="K1352" t="str">
            <v>ex till</v>
          </cell>
        </row>
        <row r="1353">
          <cell r="A1353" t="str">
            <v>42.04</v>
          </cell>
          <cell r="B1353" t="str">
            <v>Extra over concrete items for supply and placing of reinforcing steel bars</v>
          </cell>
        </row>
        <row r="1354">
          <cell r="B1354" t="str">
            <v>Works shall include the supply and placing of reinforcing deformed steel bars of grade BSt 220/340 for footings, foundations, floor slabs, roof slabs, walls, columns, beams, etc. including cutting, bending and fixing in accordance with Technical Specifica</v>
          </cell>
        </row>
        <row r="1355">
          <cell r="B1355" t="str">
            <v>The unit price shall include all labour, materials, products, equipment, plant and tools and all other incidental costs required to complete the work as specified. Payment shall be made per tonnage of reinforcing steel based on the dimensions shown on the</v>
          </cell>
        </row>
        <row r="1356">
          <cell r="A1356" t="str">
            <v>42.04.01</v>
          </cell>
          <cell r="B1356" t="str">
            <v>Extra over concrete items for supply and placing of reinforcing steel bars</v>
          </cell>
          <cell r="C1356" t="str">
            <v>ton</v>
          </cell>
          <cell r="D1356">
            <v>1520</v>
          </cell>
          <cell r="E1356">
            <v>1</v>
          </cell>
          <cell r="F1356">
            <v>1512.5</v>
          </cell>
          <cell r="G1356" t="str">
            <v>j</v>
          </cell>
          <cell r="H1356">
            <v>1210</v>
          </cell>
          <cell r="J1356">
            <v>1100</v>
          </cell>
          <cell r="K1356" t="str">
            <v>ex till</v>
          </cell>
        </row>
        <row r="1357">
          <cell r="A1357" t="str">
            <v>42.10</v>
          </cell>
          <cell r="B1357" t="str">
            <v>Execution of block outs in existing reinforced concrete walls and roof slabs</v>
          </cell>
        </row>
        <row r="1358">
          <cell r="B1358" t="str">
            <v>The works shall comprise the execution of block outs in existing concrete walls and roof-slabs including grouting of the block out with concrete after installation works, including bending of rebars as well as supply of additional rebars as required.</v>
          </cell>
        </row>
        <row r="1359">
          <cell r="B1359" t="str">
            <v xml:space="preserve">The unit price shall include all labour, materials, products, equipment, plant and tools and all other incidental costs required to complete the work as specified. Payment shall be made based on the volume of the executed block out, carried out, verified </v>
          </cell>
        </row>
        <row r="1360">
          <cell r="A1360" t="str">
            <v>42.10.01</v>
          </cell>
          <cell r="B1360" t="str">
            <v>Execution of block outs in existing reinforced concrete walls and roof-slabs and grouting with water-tight concrete concrete C30/37</v>
          </cell>
          <cell r="C1360" t="str">
            <v>m³</v>
          </cell>
          <cell r="D1360">
            <v>825</v>
          </cell>
          <cell r="E1360">
            <v>1</v>
          </cell>
          <cell r="F1360">
            <v>825</v>
          </cell>
          <cell r="G1360" t="str">
            <v>j</v>
          </cell>
          <cell r="H1360">
            <v>660</v>
          </cell>
          <cell r="J1360">
            <v>600</v>
          </cell>
          <cell r="K1360" t="str">
            <v>Fs ex Till</v>
          </cell>
        </row>
        <row r="1361">
          <cell r="A1361">
            <v>43</v>
          </cell>
          <cell r="B1361" t="str">
            <v>MASONRY WORKS</v>
          </cell>
        </row>
        <row r="1362">
          <cell r="A1362" t="str">
            <v>43.01</v>
          </cell>
          <cell r="B1362" t="str">
            <v>Stone or brick masonry walls</v>
          </cell>
        </row>
        <row r="1363">
          <cell r="B1363" t="str">
            <v xml:space="preserve">The works shall include the supply of all material and construction of stone or brick masonry walls with accordance with Technical Specifications and drawings. </v>
          </cell>
        </row>
        <row r="1364">
          <cell r="B1364" t="str">
            <v>The unit price shall include all labour, materials, products, equipment, plant and tools and all other incidental costs required to complete the work as specified. Payment shall be made per m² or m³ based on the dimensions shown on the Drawings, carried o</v>
          </cell>
        </row>
        <row r="1365">
          <cell r="A1365" t="str">
            <v>43.01.06</v>
          </cell>
          <cell r="B1365" t="str">
            <v>Supply and construction of stone masonry walls</v>
          </cell>
          <cell r="C1365" t="str">
            <v>m³</v>
          </cell>
          <cell r="D1365">
            <v>110</v>
          </cell>
          <cell r="E1365">
            <v>1</v>
          </cell>
          <cell r="F1365">
            <v>110</v>
          </cell>
          <cell r="G1365" t="str">
            <v>j</v>
          </cell>
          <cell r="H1365">
            <v>88</v>
          </cell>
          <cell r="J1365">
            <v>80</v>
          </cell>
          <cell r="K1365" t="str">
            <v>Fs ex Till</v>
          </cell>
        </row>
        <row r="1367">
          <cell r="A1367" t="str">
            <v>43.03</v>
          </cell>
          <cell r="B1367" t="str">
            <v>Block outs in existing masonry walls</v>
          </cell>
        </row>
        <row r="1368">
          <cell r="B1368" t="str">
            <v>The works shall comprise the execution of block outs in existing masonry walls including, filling up of the block out, repair of plaster, painting, etc. after installation works.</v>
          </cell>
        </row>
        <row r="1369">
          <cell r="B1369" t="str">
            <v xml:space="preserve">The unit price shall include all labour, materials, products, equipment, plant and tools and all other incidental costs required to complete the work as specified. Payment shall be made based on the volume of the executed block out, carried out, verified </v>
          </cell>
        </row>
        <row r="1370">
          <cell r="A1370" t="str">
            <v>43.03.01</v>
          </cell>
          <cell r="B1370" t="str">
            <v>Execution of block outs of in existing masonry walls</v>
          </cell>
          <cell r="C1370" t="str">
            <v>m³</v>
          </cell>
          <cell r="D1370">
            <v>69</v>
          </cell>
          <cell r="E1370">
            <v>1</v>
          </cell>
          <cell r="F1370">
            <v>68.75</v>
          </cell>
          <cell r="G1370" t="str">
            <v>j</v>
          </cell>
          <cell r="H1370">
            <v>55</v>
          </cell>
          <cell r="J1370">
            <v>50</v>
          </cell>
          <cell r="K1370" t="str">
            <v>Fs</v>
          </cell>
        </row>
        <row r="1371">
          <cell r="A1371">
            <v>44</v>
          </cell>
          <cell r="B1371" t="str">
            <v>DOORS, WINDOWS AND METALWORKS</v>
          </cell>
        </row>
        <row r="1372">
          <cell r="A1372" t="str">
            <v>44.05</v>
          </cell>
          <cell r="B1372" t="str">
            <v>Supply of ladders</v>
          </cell>
        </row>
        <row r="1373">
          <cell r="B1373" t="str">
            <v>The works shall include the supply of ladders of galvansied steel or of alluminium, including protection cage above the height of 2.50 m from base, as well as accessories like fastening devices, hinges, etc., in accordance with Technical Specifications an</v>
          </cell>
        </row>
        <row r="1374">
          <cell r="B1374" t="str">
            <v>The unit rate shall include all material, labour, equipment, tools and other incidental costs required to furnish the material. Payment shall be made per linear meter, seperate for ladder and cage.</v>
          </cell>
        </row>
        <row r="1375">
          <cell r="A1375" t="str">
            <v>44.05.01</v>
          </cell>
          <cell r="B1375" t="str">
            <v xml:space="preserve">Supply of galvanised steel ladders </v>
          </cell>
          <cell r="C1375" t="str">
            <v>lin. m.</v>
          </cell>
          <cell r="D1375">
            <v>42</v>
          </cell>
          <cell r="E1375">
            <v>1</v>
          </cell>
          <cell r="F1375">
            <v>41.25</v>
          </cell>
          <cell r="G1375" t="str">
            <v>j</v>
          </cell>
          <cell r="H1375">
            <v>33</v>
          </cell>
          <cell r="J1375">
            <v>30</v>
          </cell>
          <cell r="K1375" t="str">
            <v>Fs: 10kg/m; 3000/t</v>
          </cell>
        </row>
        <row r="1376">
          <cell r="A1376" t="str">
            <v>44.05.03</v>
          </cell>
          <cell r="B1376" t="str">
            <v>Supply of ladder-cage of galvanised steel</v>
          </cell>
          <cell r="C1376" t="str">
            <v>lin. m.</v>
          </cell>
          <cell r="D1376">
            <v>42</v>
          </cell>
          <cell r="E1376">
            <v>1</v>
          </cell>
          <cell r="F1376">
            <v>41.25</v>
          </cell>
          <cell r="G1376" t="str">
            <v>j</v>
          </cell>
          <cell r="H1376">
            <v>33</v>
          </cell>
          <cell r="J1376">
            <v>30</v>
          </cell>
        </row>
        <row r="1377">
          <cell r="A1377" t="str">
            <v>44.15</v>
          </cell>
          <cell r="B1377" t="str">
            <v>Installation of ladders</v>
          </cell>
        </row>
        <row r="1378">
          <cell r="B1378" t="str">
            <v>The works shall include the Installation of ladders as described in item 44.04, including protection cage, in accordance with Technical Specifications and /or drawings..</v>
          </cell>
        </row>
        <row r="1379">
          <cell r="B1379" t="str">
            <v>The unit rate shall include all material, labour, equipment, tools and other incidental costs required to complete the works. Payment shall be made per linear meter of ladder installed irrespective of the total height of individual ladders.</v>
          </cell>
        </row>
        <row r="1380">
          <cell r="A1380" t="str">
            <v>44.15.01</v>
          </cell>
          <cell r="B1380" t="str">
            <v xml:space="preserve">Installation of galvanised steel ladders </v>
          </cell>
          <cell r="C1380" t="str">
            <v>lin. m.</v>
          </cell>
          <cell r="D1380">
            <v>28</v>
          </cell>
          <cell r="E1380">
            <v>1</v>
          </cell>
          <cell r="F1380">
            <v>27.5</v>
          </cell>
          <cell r="G1380" t="str">
            <v>j</v>
          </cell>
          <cell r="H1380">
            <v>22</v>
          </cell>
          <cell r="J1380">
            <v>20</v>
          </cell>
        </row>
        <row r="1381">
          <cell r="A1381" t="str">
            <v>44.15.03</v>
          </cell>
          <cell r="B1381" t="str">
            <v>Installation of ladder-cage of galvanised steel</v>
          </cell>
          <cell r="C1381" t="str">
            <v>lin. m.</v>
          </cell>
          <cell r="D1381">
            <v>14</v>
          </cell>
          <cell r="E1381">
            <v>1</v>
          </cell>
          <cell r="F1381">
            <v>13.75</v>
          </cell>
          <cell r="G1381" t="str">
            <v>j</v>
          </cell>
          <cell r="H1381">
            <v>11</v>
          </cell>
          <cell r="J1381">
            <v>10</v>
          </cell>
        </row>
        <row r="1382">
          <cell r="A1382">
            <v>45</v>
          </cell>
          <cell r="B1382" t="str">
            <v>MISCELLENOUS CIVIL WORKS</v>
          </cell>
        </row>
        <row r="1383">
          <cell r="A1383" t="str">
            <v>45.01</v>
          </cell>
          <cell r="B1383" t="str">
            <v>Derusting and repainting of metallic pipes, valves and other steel parts inside reservoirs</v>
          </cell>
        </row>
        <row r="1384">
          <cell r="B1384" t="str">
            <v>The works shall include, in particular, but not be limited to the following:</v>
          </cell>
        </row>
        <row r="1385">
          <cell r="B1385" t="str">
            <v>- complete removal of old paint and rust from exposed surfaces of metallic pipes, valves, etc. and other steel parts inside the reservoirs by appropriate means (e.g. sand blasting and/or the use of steel brushes and sandpaper),</v>
          </cell>
        </row>
        <row r="1386">
          <cell r="B1386" t="str">
            <v>- application of anti-rust paint,</v>
          </cell>
        </row>
        <row r="1387">
          <cell r="B1387" t="str">
            <v>- application of one primer coat followed by two finish coats of approved paint authorised for use in potable water</v>
          </cell>
        </row>
        <row r="1388">
          <cell r="B1388" t="str">
            <v>The unit rate shall include all materials, labour, equipment, tools and other incidental costs required to complete the works. Payment shall be made as lump sum for each structure seperately as follows:</v>
          </cell>
        </row>
        <row r="1389">
          <cell r="A1389" t="str">
            <v>45.01.01</v>
          </cell>
          <cell r="B1389" t="str">
            <v>Derusting and repainting of metallic pipes and other steel parts inside Reservoir A</v>
          </cell>
          <cell r="C1389" t="str">
            <v>lump sum</v>
          </cell>
          <cell r="D1389">
            <v>5500</v>
          </cell>
          <cell r="E1389">
            <v>1</v>
          </cell>
          <cell r="F1389">
            <v>5500</v>
          </cell>
          <cell r="G1389" t="str">
            <v>j</v>
          </cell>
          <cell r="H1389">
            <v>4400</v>
          </cell>
          <cell r="J1389">
            <v>4000</v>
          </cell>
          <cell r="K1389" t="str">
            <v>80m DN350</v>
          </cell>
        </row>
        <row r="1390">
          <cell r="A1390" t="str">
            <v>45.01.02</v>
          </cell>
          <cell r="B1390" t="str">
            <v>Derusting and repainting of metallic pipes and other steel parts inside Reservoir F</v>
          </cell>
          <cell r="C1390" t="str">
            <v>lump sum</v>
          </cell>
          <cell r="D1390">
            <v>13800</v>
          </cell>
          <cell r="E1390">
            <v>1</v>
          </cell>
          <cell r="F1390">
            <v>13750</v>
          </cell>
          <cell r="G1390" t="str">
            <v>j</v>
          </cell>
          <cell r="H1390">
            <v>11000</v>
          </cell>
          <cell r="J1390">
            <v>10000</v>
          </cell>
        </row>
        <row r="1391">
          <cell r="A1391" t="str">
            <v>45.01.03</v>
          </cell>
          <cell r="B1391" t="str">
            <v>Derusting and repainting of metallic pipes and other steel parts inside Reservoir O</v>
          </cell>
          <cell r="C1391" t="str">
            <v>lump sum</v>
          </cell>
          <cell r="D1391">
            <v>13800</v>
          </cell>
          <cell r="E1391">
            <v>1</v>
          </cell>
          <cell r="F1391">
            <v>13750</v>
          </cell>
          <cell r="G1391" t="str">
            <v>j</v>
          </cell>
          <cell r="H1391">
            <v>11000</v>
          </cell>
          <cell r="J1391">
            <v>10000</v>
          </cell>
        </row>
        <row r="1392">
          <cell r="A1392" t="str">
            <v>45.02</v>
          </cell>
          <cell r="B1392" t="str">
            <v>Derusting and repainting of metallic pipes, valves and other steel parts for valve chamber and exterior installation</v>
          </cell>
        </row>
        <row r="1393">
          <cell r="B1393" t="str">
            <v>The works shall include, in particular, but not be limited to the following:</v>
          </cell>
        </row>
        <row r="1394">
          <cell r="B1394" t="str">
            <v>- complete removal of old point and rust from pipes, valves, etc. and other steel parts like doors, windows, manhole covers, fences, etc. inside valve chambers and exterior installation by appropriate means (e.g. sand blasting and/or the use of steel brus</v>
          </cell>
        </row>
        <row r="1395">
          <cell r="B1395" t="str">
            <v>- application of anti-rust paint over previously rusted parts,</v>
          </cell>
        </row>
        <row r="1396">
          <cell r="B1396" t="str">
            <v>- application of one primer coat followed by two finish coats of approved paint.</v>
          </cell>
        </row>
        <row r="1397">
          <cell r="B1397" t="str">
            <v>The unit rate shall include all materials, labour, equipment, tools and other incidental costs required to complete the works. Payment for repair of joints shall be made as lump sum under relevant pay items as follows:</v>
          </cell>
        </row>
        <row r="1398">
          <cell r="A1398" t="str">
            <v>45.02.02</v>
          </cell>
          <cell r="B1398" t="str">
            <v>Derusting and repainting of metallic pipes and other steel parts inside valve chamber and exterior of Reservoir F</v>
          </cell>
          <cell r="C1398" t="str">
            <v>lump sum</v>
          </cell>
          <cell r="D1398">
            <v>27500</v>
          </cell>
          <cell r="E1398">
            <v>1</v>
          </cell>
          <cell r="F1398">
            <v>27500</v>
          </cell>
          <cell r="G1398" t="str">
            <v>j</v>
          </cell>
          <cell r="H1398">
            <v>22000</v>
          </cell>
          <cell r="J1398">
            <v>20000</v>
          </cell>
        </row>
        <row r="1399">
          <cell r="A1399">
            <v>5</v>
          </cell>
          <cell r="B1399" t="str">
            <v>MECHANICAL, ELECTROMECHANICAL AND HYDRAULIC EQUIPMENT</v>
          </cell>
        </row>
        <row r="1400">
          <cell r="A1400">
            <v>57</v>
          </cell>
          <cell r="B1400" t="str">
            <v>MONOTORING AND CONTROL EQUIPMENT - HYDRAULIC AND MECHANICAL ELEMENTS</v>
          </cell>
        </row>
        <row r="1401">
          <cell r="A1401" t="str">
            <v>57.01</v>
          </cell>
          <cell r="B1401" t="str">
            <v>Supply of Bulk Water Meter, PN10/PN16</v>
          </cell>
        </row>
        <row r="1402">
          <cell r="B1402" t="str">
            <v>The unit rate shall include the supply of bulk water meters, type Woltman Meter WP-MFD Model 222 or equivalent, including transport, unloading, handling, storage at storage sites in accordance with the manufacturers instructions and good workmanship, supp</v>
          </cell>
        </row>
        <row r="1403">
          <cell r="B1403" t="str">
            <v>Materials, coatings, etc. shall be according to the Technical Specifications.</v>
          </cell>
        </row>
        <row r="1404">
          <cell r="B1404" t="str">
            <v>The unit rate shall include all material, labour, equipment, tools and other incidental costs required to complete the works.</v>
          </cell>
        </row>
        <row r="1405">
          <cell r="B1405" t="str">
            <v>Payment shall be made per piece.</v>
          </cell>
        </row>
        <row r="1406">
          <cell r="A1406" t="str">
            <v>57.01.07</v>
          </cell>
          <cell r="B1406" t="str">
            <v>Supply of Bulk Water Meter, DN 150, PN10/PN16</v>
          </cell>
          <cell r="C1406" t="str">
            <v>pce.</v>
          </cell>
          <cell r="D1406">
            <v>777</v>
          </cell>
          <cell r="E1406">
            <v>1</v>
          </cell>
          <cell r="F1406">
            <v>776.59</v>
          </cell>
          <cell r="G1406" t="str">
            <v>j</v>
          </cell>
          <cell r="H1406">
            <v>621.27</v>
          </cell>
          <cell r="I1406">
            <v>690.3</v>
          </cell>
          <cell r="K1406" t="str">
            <v>ex RaabKarcher</v>
          </cell>
        </row>
        <row r="1407">
          <cell r="A1407" t="str">
            <v>57.01.08</v>
          </cell>
          <cell r="B1407" t="str">
            <v>Supply of Bulk Water Meter, DN 200, PN10</v>
          </cell>
          <cell r="C1407" t="str">
            <v>pce.</v>
          </cell>
          <cell r="D1407">
            <v>1020</v>
          </cell>
          <cell r="E1407">
            <v>1</v>
          </cell>
          <cell r="F1407">
            <v>1011.6</v>
          </cell>
          <cell r="G1407" t="str">
            <v>j</v>
          </cell>
          <cell r="H1407">
            <v>809.28</v>
          </cell>
          <cell r="I1407">
            <v>899.2</v>
          </cell>
          <cell r="K1407" t="str">
            <v>ex RaabKarcher</v>
          </cell>
        </row>
        <row r="1408">
          <cell r="A1408" t="str">
            <v>57.01.16</v>
          </cell>
          <cell r="B1408" t="str">
            <v>Supply of Bulk Water Meter, DN 400, PN10</v>
          </cell>
          <cell r="C1408" t="str">
            <v>pce.</v>
          </cell>
          <cell r="D1408">
            <v>5220</v>
          </cell>
          <cell r="E1408">
            <v>1</v>
          </cell>
          <cell r="F1408">
            <v>5212.8</v>
          </cell>
          <cell r="G1408" t="str">
            <v>j</v>
          </cell>
          <cell r="H1408">
            <v>4170.24</v>
          </cell>
          <cell r="I1408">
            <v>4633.6000000000004</v>
          </cell>
          <cell r="K1408" t="str">
            <v>ex RaabKarcher</v>
          </cell>
        </row>
        <row r="1409">
          <cell r="A1409" t="str">
            <v>57.01.18</v>
          </cell>
          <cell r="B1409" t="str">
            <v>Supply of Bulk Water Meter, DN 500, PN10</v>
          </cell>
          <cell r="C1409" t="str">
            <v>pce.</v>
          </cell>
          <cell r="D1409">
            <v>5710</v>
          </cell>
          <cell r="E1409">
            <v>1</v>
          </cell>
          <cell r="F1409">
            <v>5707.46</v>
          </cell>
          <cell r="G1409" t="str">
            <v>j</v>
          </cell>
          <cell r="H1409">
            <v>4565.97</v>
          </cell>
          <cell r="I1409">
            <v>5073.3</v>
          </cell>
          <cell r="K1409" t="str">
            <v>ex RaabKarcher</v>
          </cell>
        </row>
        <row r="1410">
          <cell r="A1410" t="str">
            <v>57.01.19</v>
          </cell>
          <cell r="B1410" t="str">
            <v>Supply of Bulk Water Meter, DN 500, PN16</v>
          </cell>
          <cell r="C1410" t="str">
            <v>pce.</v>
          </cell>
          <cell r="D1410">
            <v>5710</v>
          </cell>
          <cell r="E1410">
            <v>1</v>
          </cell>
          <cell r="F1410">
            <v>5707.46</v>
          </cell>
          <cell r="G1410" t="str">
            <v>j</v>
          </cell>
          <cell r="H1410">
            <v>4565.97</v>
          </cell>
          <cell r="I1410">
            <v>5073.3</v>
          </cell>
          <cell r="K1410" t="str">
            <v>ex RaabKarcher</v>
          </cell>
        </row>
        <row r="1411">
          <cell r="A1411" t="str">
            <v>57.02</v>
          </cell>
          <cell r="B1411" t="str">
            <v>Extra over items "laying of pipes in trenches" for installation of water meters in water meter chambers</v>
          </cell>
        </row>
        <row r="1412">
          <cell r="B1412" t="str">
            <v>The works shall include the installation of water meters, type Woltman Meter WP-MFD Model 222 or equivalent, in water meter chambers, including installation of flange socket, double flanged pipe, dismantling joint, flanged spigot pipe in accordance with S</v>
          </cell>
        </row>
        <row r="1413">
          <cell r="B1413" t="str">
            <v>The unit rate shall also include all material, labour, equipment, tools and other incidental costs required to complete the works.</v>
          </cell>
        </row>
        <row r="1414">
          <cell r="B1414" t="str">
            <v>Payment shall be made per bulk water meter completely installed and approved by the Engineer.</v>
          </cell>
        </row>
        <row r="1415">
          <cell r="A1415" t="str">
            <v>57.02.07</v>
          </cell>
          <cell r="B1415" t="str">
            <v>Extra over item "installation of pipes in trenches" for installation of water meter in water meter chamber, meter DN150, PN10/PN16</v>
          </cell>
          <cell r="C1415" t="str">
            <v>pce.</v>
          </cell>
          <cell r="D1415">
            <v>563</v>
          </cell>
          <cell r="E1415">
            <v>1</v>
          </cell>
          <cell r="F1415">
            <v>562.5</v>
          </cell>
          <cell r="G1415" t="str">
            <v>j</v>
          </cell>
          <cell r="H1415">
            <v>450</v>
          </cell>
          <cell r="I1415">
            <v>500</v>
          </cell>
        </row>
        <row r="1416">
          <cell r="A1416" t="str">
            <v>57.02.08</v>
          </cell>
          <cell r="B1416" t="str">
            <v>Extra over item "installation of pipes in trenches" for installation of water meter in water meter chamber, meter DN200, PN10/PN16</v>
          </cell>
          <cell r="C1416" t="str">
            <v>pce.</v>
          </cell>
          <cell r="D1416">
            <v>619</v>
          </cell>
          <cell r="E1416">
            <v>1</v>
          </cell>
          <cell r="F1416">
            <v>618.75</v>
          </cell>
          <cell r="G1416" t="str">
            <v>j</v>
          </cell>
          <cell r="H1416">
            <v>495</v>
          </cell>
          <cell r="I1416">
            <v>550</v>
          </cell>
        </row>
        <row r="1417">
          <cell r="A1417" t="str">
            <v>57.02.18</v>
          </cell>
          <cell r="B1417" t="str">
            <v>Extra over item "installation of pipes in trenches" for installation of water meter in water meter chamber, meter DN500, PN10/PN16</v>
          </cell>
          <cell r="C1417" t="str">
            <v>pce.</v>
          </cell>
          <cell r="D1417">
            <v>900</v>
          </cell>
          <cell r="E1417">
            <v>1</v>
          </cell>
          <cell r="F1417">
            <v>900</v>
          </cell>
          <cell r="G1417" t="str">
            <v>j</v>
          </cell>
          <cell r="H1417">
            <v>720</v>
          </cell>
          <cell r="I1417">
            <v>800</v>
          </cell>
        </row>
        <row r="1418">
          <cell r="A1418" t="str">
            <v>57.03</v>
          </cell>
          <cell r="B1418" t="str">
            <v xml:space="preserve">Replacement of existing venturimeters with bulk water meters in manholes </v>
          </cell>
        </row>
        <row r="1419">
          <cell r="B1419" t="str">
            <v>The works shall include:</v>
          </cell>
        </row>
        <row r="1420">
          <cell r="B1420" t="str">
            <v>- temporary cut off of water distribution</v>
          </cell>
        </row>
        <row r="1421">
          <cell r="B1421" t="str">
            <v>- dismantling of existing venturimeter and existing dismantling joint according to Standard Drawing STD-4.07 and as directed by the Engineer</v>
          </cell>
        </row>
        <row r="1422">
          <cell r="B1422" t="str">
            <v>- draining of pipe and dewatering of manhole</v>
          </cell>
        </row>
        <row r="1423">
          <cell r="B1423" t="str">
            <v>- cutting of existing pipe to size, removal of piece of pipe, cleaning of cut, remaking chamfer, repair of coating, etc., cleaning of flange</v>
          </cell>
        </row>
        <row r="1424">
          <cell r="B1424" t="str">
            <v>- demolition, removal, transport and disposal of any existing concrete structures</v>
          </cell>
        </row>
        <row r="1425">
          <cell r="B1425" t="str">
            <v>- loading, handling, transport of existing pipes and fittings to Employer's store or to a deposit within a radius of 20km from the execution site as directed by the Engineer, unloading, etc.</v>
          </cell>
        </row>
        <row r="1426">
          <cell r="B1426" t="str">
            <v>- loading, handling, transport from storage site to the execution site, unloading, etc. of pipes, fittings, etc.</v>
          </cell>
        </row>
        <row r="1427">
          <cell r="B1427" t="str">
            <v>- cleaning of hydraulic equipment before installation</v>
          </cell>
        </row>
        <row r="1428">
          <cell r="B1428" t="str">
            <v>- installation of dresser type coupling, flanged spigot, bulk water meter, type Woltman Meter WP-MFD-Model 222 or equivalent according to Standard Drawing STD-4.07 and as directed by the Engineer</v>
          </cell>
        </row>
        <row r="1429">
          <cell r="B1429" t="str">
            <v>- supply and placement of pipe supports</v>
          </cell>
        </row>
        <row r="1430">
          <cell r="B1430" t="str">
            <v>The unit rate shall include all material, labour, equipment, tools and other incidental costs required to complete the works.</v>
          </cell>
        </row>
        <row r="1431">
          <cell r="B1431" t="str">
            <v>Payment shall be made per replacement of venturimeter actually executed and approved by the Engineer.</v>
          </cell>
        </row>
        <row r="1432">
          <cell r="A1432" t="str">
            <v>57.03.16</v>
          </cell>
          <cell r="B1432" t="str">
            <v xml:space="preserve">Replacement of existing venturimeter with bulk water meter in manholes, DN400 </v>
          </cell>
          <cell r="C1432" t="str">
            <v>pce.</v>
          </cell>
          <cell r="D1432">
            <v>2250</v>
          </cell>
          <cell r="E1432">
            <v>1</v>
          </cell>
          <cell r="F1432">
            <v>2250</v>
          </cell>
          <cell r="G1432" t="str">
            <v>j</v>
          </cell>
          <cell r="H1432">
            <v>1800</v>
          </cell>
          <cell r="I1432">
            <v>2000</v>
          </cell>
        </row>
        <row r="1433">
          <cell r="A1433" t="str">
            <v>57.03.18</v>
          </cell>
          <cell r="B1433" t="str">
            <v xml:space="preserve">Replacement of existing venturimeter with bulk water meter in manholes, DN500 </v>
          </cell>
          <cell r="C1433" t="str">
            <v>pce.</v>
          </cell>
          <cell r="D1433">
            <v>2250</v>
          </cell>
          <cell r="E1433">
            <v>1</v>
          </cell>
          <cell r="F1433">
            <v>2250</v>
          </cell>
          <cell r="G1433" t="str">
            <v>j</v>
          </cell>
          <cell r="H1433">
            <v>1800</v>
          </cell>
          <cell r="I1433">
            <v>2000</v>
          </cell>
        </row>
        <row r="1434">
          <cell r="A1434" t="str">
            <v>57.04</v>
          </cell>
          <cell r="B1434" t="str">
            <v>Supply  of water level gauges</v>
          </cell>
        </row>
        <row r="1435">
          <cell r="B1435" t="str">
            <v xml:space="preserve">The unit rate shall include the supply of water level gauges for installation inside existing concrete reservoirs and new circular steel suction tanks. The level gauges shall meet the following specifications: </v>
          </cell>
        </row>
        <row r="1436">
          <cell r="B1436" t="str">
            <v>- shall be of robust design of non-corrosive chlorine-proof cast aluminium AlMg 5, of 1 m partial length and minimum thickness of 5 mm,</v>
          </cell>
        </row>
        <row r="1437">
          <cell r="B1437" t="str">
            <v>- minimum width of 150 mm with 9 mm wide vertical slots  for adjustable fastening; one each on the upper and lower end of the 1 m staff gauge,</v>
          </cell>
        </row>
        <row r="1438">
          <cell r="B1438" t="str">
            <v>- 2 mm massive elevated 2 cm E-scale with m- and dm-figures,</v>
          </cell>
        </row>
        <row r="1439">
          <cell r="B1439" t="str">
            <v>- graduation and figures in black,</v>
          </cell>
        </row>
        <row r="1440">
          <cell r="B1440" t="str">
            <v>- surface treatment shall consist of special lacquer, yellow varnished, impact and weatherproof,</v>
          </cell>
        </row>
        <row r="1441">
          <cell r="B1441" t="str">
            <v>- measuring ranges shall vary depending on the resevoir height.</v>
          </cell>
        </row>
        <row r="1442">
          <cell r="B1442" t="str">
            <v>The unit rate shall include all material including fastening devices, labour, equipment, tools and other incidental costs required to complete the supply.</v>
          </cell>
        </row>
        <row r="1443">
          <cell r="B1443" t="str">
            <v>Payment shall be made per linear meter.</v>
          </cell>
        </row>
        <row r="1444">
          <cell r="A1444" t="str">
            <v>57.04.01</v>
          </cell>
          <cell r="B1444" t="str">
            <v xml:space="preserve">Supply of water level gauges </v>
          </cell>
          <cell r="C1444" t="str">
            <v>lin.m.</v>
          </cell>
          <cell r="D1444">
            <v>123</v>
          </cell>
          <cell r="E1444">
            <v>1</v>
          </cell>
          <cell r="F1444">
            <v>122.96</v>
          </cell>
          <cell r="G1444" t="str">
            <v>j</v>
          </cell>
          <cell r="H1444">
            <v>98.37</v>
          </cell>
          <cell r="I1444">
            <v>109.3</v>
          </cell>
          <cell r="J1444">
            <v>109.3</v>
          </cell>
          <cell r="K1444" t="str">
            <v>ex RaabKarcher</v>
          </cell>
        </row>
        <row r="1446">
          <cell r="A1446" t="str">
            <v>57.07</v>
          </cell>
          <cell r="B1446" t="str">
            <v>Installation of water level gauges</v>
          </cell>
        </row>
        <row r="1447">
          <cell r="B1447" t="str">
            <v>The works shall include the installation of water level gauges as described above under Item , inside existing concrete reservoirs and new circular steel suction tanks and as directed by the Engineer.</v>
          </cell>
        </row>
        <row r="1448">
          <cell r="B1448" t="str">
            <v>The unit rate shall include all material, labour, equipment, tools and other incidental costs including drilling of holes in the reservoir walls, dowels, brackets, etc. required to complete the works.</v>
          </cell>
        </row>
        <row r="1449">
          <cell r="B1449" t="str">
            <v>Payment shall be made per linear meter.</v>
          </cell>
        </row>
        <row r="1450">
          <cell r="A1450" t="str">
            <v>57.07.01</v>
          </cell>
          <cell r="B1450" t="str">
            <v xml:space="preserve">Installation of water level gauges </v>
          </cell>
          <cell r="C1450" t="str">
            <v>lin. m.</v>
          </cell>
          <cell r="D1450">
            <v>17</v>
          </cell>
          <cell r="E1450">
            <v>1</v>
          </cell>
          <cell r="F1450">
            <v>16.88</v>
          </cell>
          <cell r="G1450" t="str">
            <v>j</v>
          </cell>
          <cell r="H1450">
            <v>13.5</v>
          </cell>
          <cell r="I1450">
            <v>15</v>
          </cell>
        </row>
        <row r="1452">
          <cell r="A1452">
            <v>91</v>
          </cell>
          <cell r="B1452" t="str">
            <v>PROVISIONAL SUMS</v>
          </cell>
        </row>
        <row r="1453">
          <cell r="A1453" t="str">
            <v>91.01</v>
          </cell>
          <cell r="B1453" t="str">
            <v xml:space="preserve">Provisional sum for </v>
          </cell>
        </row>
        <row r="1454">
          <cell r="B1454" t="str">
            <v>Supply of various additional hydraulic equipment , pipes and fittings, Lot 1</v>
          </cell>
        </row>
        <row r="1456">
          <cell r="A1456" t="str">
            <v>91.01.01</v>
          </cell>
          <cell r="B1456" t="str">
            <v>Supply of various additional hydraulic equipment , pipes and fittings, Lot 1</v>
          </cell>
          <cell r="C1456" t="str">
            <v xml:space="preserve">  -----------</v>
          </cell>
          <cell r="D1456">
            <v>50000</v>
          </cell>
          <cell r="E1456">
            <v>1</v>
          </cell>
          <cell r="F1456">
            <v>50000</v>
          </cell>
          <cell r="G1456" t="str">
            <v>n</v>
          </cell>
          <cell r="H1456">
            <v>50000</v>
          </cell>
          <cell r="I1456">
            <v>50000</v>
          </cell>
          <cell r="J1456">
            <v>50000</v>
          </cell>
        </row>
        <row r="1458">
          <cell r="A1458" t="str">
            <v>91.02</v>
          </cell>
          <cell r="B1458" t="str">
            <v xml:space="preserve">Provisional sum for </v>
          </cell>
        </row>
        <row r="1459">
          <cell r="B1459" t="str">
            <v>Installation of various additional hydraulic equipment , pipes and fittings and other civil works, Lot1</v>
          </cell>
        </row>
        <row r="1461">
          <cell r="A1461" t="str">
            <v>91.02.01</v>
          </cell>
          <cell r="B1461" t="str">
            <v>Installation of various additional hydraulic equipment , pipes and fittings and other civil works, Lot1</v>
          </cell>
          <cell r="C1461" t="str">
            <v xml:space="preserve">  -----------</v>
          </cell>
          <cell r="D1461">
            <v>75000</v>
          </cell>
          <cell r="E1461">
            <v>1</v>
          </cell>
          <cell r="F1461">
            <v>75000</v>
          </cell>
          <cell r="G1461" t="str">
            <v>n</v>
          </cell>
          <cell r="H1461">
            <v>75000</v>
          </cell>
          <cell r="I1461">
            <v>75000</v>
          </cell>
          <cell r="J1461">
            <v>75000</v>
          </cell>
        </row>
        <row r="1463">
          <cell r="A1463" t="str">
            <v>91.03</v>
          </cell>
          <cell r="B1463" t="str">
            <v xml:space="preserve">Provisional sum for </v>
          </cell>
        </row>
        <row r="1464">
          <cell r="B1464" t="str">
            <v>Supply of various additional hydraulic equipment , pipes and fittings, Lot 2</v>
          </cell>
        </row>
        <row r="1466">
          <cell r="A1466" t="str">
            <v>91.03.01</v>
          </cell>
          <cell r="B1466" t="str">
            <v>Supply of various additional hydraulic equipment , pipes and fittings, Lot 2</v>
          </cell>
          <cell r="C1466" t="str">
            <v xml:space="preserve">  -----------</v>
          </cell>
          <cell r="D1466">
            <v>50000</v>
          </cell>
          <cell r="E1466">
            <v>1</v>
          </cell>
          <cell r="F1466">
            <v>50000</v>
          </cell>
          <cell r="G1466" t="str">
            <v>n</v>
          </cell>
          <cell r="H1466">
            <v>50000</v>
          </cell>
          <cell r="I1466">
            <v>50000</v>
          </cell>
          <cell r="J1466">
            <v>50000</v>
          </cell>
        </row>
        <row r="1468">
          <cell r="A1468" t="str">
            <v>91.04</v>
          </cell>
          <cell r="B1468" t="str">
            <v xml:space="preserve">Provisional sum for </v>
          </cell>
        </row>
        <row r="1469">
          <cell r="B1469" t="str">
            <v>Installation of various additional hydraulic equipment , pipes and fittings and other civil works, Lot2</v>
          </cell>
        </row>
        <row r="1471">
          <cell r="A1471" t="str">
            <v>91.04.01</v>
          </cell>
          <cell r="B1471" t="str">
            <v>Installation of various additional hydraulic equipment , pipes and fittings and other civil works, Lot2</v>
          </cell>
          <cell r="C1471" t="str">
            <v xml:space="preserve">  -----------</v>
          </cell>
          <cell r="D1471">
            <v>75000</v>
          </cell>
          <cell r="E1471">
            <v>1</v>
          </cell>
          <cell r="F1471">
            <v>75000</v>
          </cell>
          <cell r="G1471" t="str">
            <v>n</v>
          </cell>
          <cell r="H1471">
            <v>75000</v>
          </cell>
          <cell r="I1471">
            <v>75000</v>
          </cell>
          <cell r="J1471">
            <v>75000</v>
          </cell>
        </row>
        <row r="1473">
          <cell r="B1473" t="str">
            <v>TRAINING PROGRAM</v>
          </cell>
        </row>
        <row r="1475">
          <cell r="A1475">
            <v>98</v>
          </cell>
          <cell r="B1475" t="str">
            <v>ALLOWANCE TO COUNTERPART STAFF OF OPERATING AGENCY</v>
          </cell>
        </row>
        <row r="1477">
          <cell r="A1477" t="str">
            <v>98.01</v>
          </cell>
          <cell r="B1477" t="str">
            <v xml:space="preserve">Allowance payable to skilled counterpart staff assigned to Contractor by Employer on behalf of Operating Agency during construction of Works. Disbursed against paysheets showing presence and receipt of allowance by staff. </v>
          </cell>
        </row>
        <row r="1479">
          <cell r="A1479" t="str">
            <v>98.01.01</v>
          </cell>
          <cell r="B1479" t="str">
            <v>Allowance per man-month of counterpart staff assigned to Contractor by Employer</v>
          </cell>
          <cell r="C1479" t="str">
            <v>MM</v>
          </cell>
          <cell r="D1479">
            <v>225</v>
          </cell>
          <cell r="E1479">
            <v>1</v>
          </cell>
          <cell r="F1479">
            <v>225</v>
          </cell>
          <cell r="G1479" t="str">
            <v>n</v>
          </cell>
          <cell r="H1479">
            <v>225</v>
          </cell>
        </row>
        <row r="1481">
          <cell r="A1481" t="str">
            <v>D100</v>
          </cell>
          <cell r="B1481" t="str">
            <v>Unskilled labour</v>
          </cell>
          <cell r="C1481" t="str">
            <v>day</v>
          </cell>
          <cell r="D1481">
            <v>7.5</v>
          </cell>
          <cell r="E1481">
            <v>1</v>
          </cell>
          <cell r="F1481">
            <v>7.5</v>
          </cell>
          <cell r="G1481" t="str">
            <v>j</v>
          </cell>
          <cell r="H1481">
            <v>6</v>
          </cell>
          <cell r="I1481">
            <v>6</v>
          </cell>
          <cell r="K1481" t="str">
            <v>ex Till</v>
          </cell>
        </row>
        <row r="1482">
          <cell r="A1482" t="str">
            <v>D101</v>
          </cell>
          <cell r="B1482" t="str">
            <v>Skilled labour (any)</v>
          </cell>
          <cell r="C1482" t="str">
            <v>day</v>
          </cell>
          <cell r="D1482">
            <v>20</v>
          </cell>
          <cell r="E1482">
            <v>1</v>
          </cell>
          <cell r="F1482">
            <v>20</v>
          </cell>
          <cell r="G1482" t="str">
            <v>j</v>
          </cell>
          <cell r="H1482">
            <v>16</v>
          </cell>
          <cell r="I1482">
            <v>16</v>
          </cell>
        </row>
        <row r="1483">
          <cell r="A1483" t="str">
            <v>D102</v>
          </cell>
          <cell r="B1483" t="str">
            <v>foreman</v>
          </cell>
          <cell r="C1483" t="str">
            <v>day</v>
          </cell>
          <cell r="D1483">
            <v>23</v>
          </cell>
          <cell r="E1483">
            <v>1</v>
          </cell>
          <cell r="F1483">
            <v>22.5</v>
          </cell>
          <cell r="G1483" t="str">
            <v>j</v>
          </cell>
          <cell r="H1483">
            <v>18</v>
          </cell>
          <cell r="I1483">
            <v>18</v>
          </cell>
        </row>
        <row r="1484">
          <cell r="A1484" t="str">
            <v>D103</v>
          </cell>
          <cell r="B1484" t="str">
            <v>General foreman</v>
          </cell>
          <cell r="C1484" t="str">
            <v>day</v>
          </cell>
          <cell r="D1484">
            <v>24</v>
          </cell>
          <cell r="E1484">
            <v>1</v>
          </cell>
          <cell r="F1484">
            <v>23.75</v>
          </cell>
          <cell r="G1484" t="str">
            <v>j</v>
          </cell>
          <cell r="H1484">
            <v>19</v>
          </cell>
          <cell r="I1484">
            <v>19</v>
          </cell>
        </row>
        <row r="1485">
          <cell r="A1485" t="str">
            <v>D104</v>
          </cell>
          <cell r="B1485" t="str">
            <v>Surveyour</v>
          </cell>
          <cell r="C1485" t="str">
            <v>day</v>
          </cell>
          <cell r="D1485">
            <v>29</v>
          </cell>
          <cell r="E1485">
            <v>1</v>
          </cell>
          <cell r="F1485">
            <v>28.75</v>
          </cell>
          <cell r="G1485" t="str">
            <v>j</v>
          </cell>
          <cell r="H1485">
            <v>23</v>
          </cell>
          <cell r="I1485">
            <v>23</v>
          </cell>
        </row>
        <row r="1486">
          <cell r="A1486" t="str">
            <v>D105</v>
          </cell>
          <cell r="B1486" t="str">
            <v>Driver for vehicles not exceeding 10 tons gw</v>
          </cell>
          <cell r="C1486" t="str">
            <v>day</v>
          </cell>
          <cell r="D1486">
            <v>18</v>
          </cell>
          <cell r="E1486">
            <v>1</v>
          </cell>
          <cell r="F1486">
            <v>17.5</v>
          </cell>
          <cell r="G1486" t="str">
            <v>j</v>
          </cell>
          <cell r="H1486">
            <v>14</v>
          </cell>
          <cell r="I1486">
            <v>14</v>
          </cell>
        </row>
        <row r="1487">
          <cell r="A1487" t="str">
            <v>D106</v>
          </cell>
          <cell r="B1487" t="str">
            <v>Driver for vehicles exceeding 10 tons gw</v>
          </cell>
          <cell r="C1487" t="str">
            <v>day</v>
          </cell>
          <cell r="D1487">
            <v>18</v>
          </cell>
          <cell r="E1487">
            <v>1</v>
          </cell>
          <cell r="F1487">
            <v>17.5</v>
          </cell>
          <cell r="G1487" t="str">
            <v>j</v>
          </cell>
          <cell r="H1487">
            <v>14</v>
          </cell>
          <cell r="I1487">
            <v>14</v>
          </cell>
        </row>
        <row r="1488">
          <cell r="A1488" t="str">
            <v>D113</v>
          </cell>
          <cell r="B1488" t="str">
            <v>Driver for vehicle up to 10 tons</v>
          </cell>
          <cell r="C1488" t="str">
            <v>day</v>
          </cell>
          <cell r="D1488">
            <v>18</v>
          </cell>
          <cell r="E1488">
            <v>1</v>
          </cell>
          <cell r="F1488">
            <v>17.5</v>
          </cell>
          <cell r="G1488" t="str">
            <v>j</v>
          </cell>
          <cell r="H1488">
            <v>14</v>
          </cell>
          <cell r="I1488">
            <v>14</v>
          </cell>
        </row>
        <row r="1489">
          <cell r="A1489" t="str">
            <v>D114</v>
          </cell>
          <cell r="B1489" t="str">
            <v>Operator for excavator, front loader, or crane</v>
          </cell>
          <cell r="C1489" t="str">
            <v>day</v>
          </cell>
          <cell r="D1489">
            <v>22</v>
          </cell>
          <cell r="E1489">
            <v>1</v>
          </cell>
          <cell r="F1489">
            <v>21.25</v>
          </cell>
          <cell r="G1489" t="str">
            <v>j</v>
          </cell>
          <cell r="H1489">
            <v>17</v>
          </cell>
          <cell r="I1489">
            <v>17</v>
          </cell>
        </row>
        <row r="1490">
          <cell r="A1490" t="str">
            <v>D115</v>
          </cell>
          <cell r="B1490" t="str">
            <v>Operator for tractor with dozer blade or ripper</v>
          </cell>
          <cell r="C1490" t="str">
            <v>day</v>
          </cell>
          <cell r="D1490">
            <v>22</v>
          </cell>
          <cell r="E1490">
            <v>1</v>
          </cell>
          <cell r="F1490">
            <v>21.25</v>
          </cell>
          <cell r="G1490" t="str">
            <v>j</v>
          </cell>
          <cell r="H1490">
            <v>17</v>
          </cell>
          <cell r="I1490">
            <v>17</v>
          </cell>
        </row>
        <row r="1491">
          <cell r="A1491" t="str">
            <v>D116</v>
          </cell>
          <cell r="B1491" t="str">
            <v>Operator of grader an other large road construction equipment</v>
          </cell>
          <cell r="C1491" t="str">
            <v>day</v>
          </cell>
          <cell r="D1491">
            <v>22</v>
          </cell>
          <cell r="E1491">
            <v>1</v>
          </cell>
          <cell r="F1491">
            <v>21.25</v>
          </cell>
          <cell r="G1491" t="str">
            <v>j</v>
          </cell>
          <cell r="H1491">
            <v>17</v>
          </cell>
          <cell r="I1491">
            <v>17</v>
          </cell>
        </row>
        <row r="1492">
          <cell r="I1492" t="str">
            <v>salim</v>
          </cell>
          <cell r="J1492" t="str">
            <v>Till</v>
          </cell>
        </row>
        <row r="1493">
          <cell r="A1493" t="str">
            <v>D201</v>
          </cell>
          <cell r="B1493" t="str">
            <v>Cement, ordinary Portland, or equivalent in bags</v>
          </cell>
          <cell r="C1493" t="str">
            <v>t</v>
          </cell>
          <cell r="D1493">
            <v>138</v>
          </cell>
          <cell r="E1493">
            <v>1</v>
          </cell>
          <cell r="F1493">
            <v>137.5</v>
          </cell>
          <cell r="G1493" t="str">
            <v>j</v>
          </cell>
          <cell r="H1493">
            <v>110</v>
          </cell>
          <cell r="I1493">
            <v>110</v>
          </cell>
          <cell r="J1493">
            <v>105</v>
          </cell>
          <cell r="K1493" t="str">
            <v>ex Salim. Ex Till</v>
          </cell>
        </row>
        <row r="1494">
          <cell r="A1494" t="str">
            <v>D202</v>
          </cell>
          <cell r="B1494" t="str">
            <v>High tensile steel reinforcing bar up to 16 mm diameter</v>
          </cell>
          <cell r="C1494" t="str">
            <v>t</v>
          </cell>
          <cell r="D1494">
            <v>1130</v>
          </cell>
          <cell r="E1494">
            <v>1</v>
          </cell>
          <cell r="F1494">
            <v>1125</v>
          </cell>
          <cell r="G1494" t="str">
            <v>j</v>
          </cell>
          <cell r="H1494">
            <v>900</v>
          </cell>
          <cell r="I1494">
            <v>750</v>
          </cell>
          <cell r="J1494">
            <v>900</v>
          </cell>
          <cell r="K1494" t="str">
            <v>ex Salim. Ex Till</v>
          </cell>
        </row>
        <row r="1495">
          <cell r="A1495" t="str">
            <v>D203</v>
          </cell>
          <cell r="B1495" t="str">
            <v xml:space="preserve">Selected aggregate for concrete  </v>
          </cell>
          <cell r="C1495" t="str">
            <v>m3</v>
          </cell>
          <cell r="D1495">
            <v>23</v>
          </cell>
          <cell r="E1495">
            <v>1</v>
          </cell>
          <cell r="F1495">
            <v>22.5</v>
          </cell>
          <cell r="G1495" t="str">
            <v>j</v>
          </cell>
          <cell r="H1495">
            <v>18</v>
          </cell>
          <cell r="I1495">
            <v>13</v>
          </cell>
          <cell r="J1495">
            <v>18</v>
          </cell>
          <cell r="K1495" t="str">
            <v>ex Salim. Ex Till</v>
          </cell>
        </row>
        <row r="1496">
          <cell r="A1496" t="str">
            <v>D204</v>
          </cell>
          <cell r="B1496" t="str">
            <v>Sand for any purpose</v>
          </cell>
          <cell r="C1496" t="str">
            <v>m3</v>
          </cell>
          <cell r="D1496">
            <v>19</v>
          </cell>
          <cell r="E1496">
            <v>1</v>
          </cell>
          <cell r="F1496">
            <v>18.75</v>
          </cell>
          <cell r="G1496" t="str">
            <v>j</v>
          </cell>
          <cell r="H1496">
            <v>15</v>
          </cell>
          <cell r="I1496">
            <v>12</v>
          </cell>
          <cell r="J1496">
            <v>15</v>
          </cell>
          <cell r="K1496" t="str">
            <v>ex Salim. Ex Till</v>
          </cell>
        </row>
        <row r="1497">
          <cell r="A1497" t="str">
            <v>D205</v>
          </cell>
          <cell r="B1497" t="str">
            <v xml:space="preserve">Natural gravel </v>
          </cell>
          <cell r="C1497" t="str">
            <v>m3</v>
          </cell>
          <cell r="D1497">
            <v>20</v>
          </cell>
          <cell r="E1497">
            <v>1</v>
          </cell>
          <cell r="F1497">
            <v>20</v>
          </cell>
          <cell r="G1497" t="str">
            <v>j</v>
          </cell>
          <cell r="H1497">
            <v>16</v>
          </cell>
          <cell r="I1497">
            <v>12</v>
          </cell>
          <cell r="J1497">
            <v>16</v>
          </cell>
          <cell r="K1497" t="str">
            <v>ex Salim. Ex Till</v>
          </cell>
        </row>
        <row r="1498">
          <cell r="A1498" t="str">
            <v>D206</v>
          </cell>
          <cell r="B1498" t="str">
            <v>Hard burnt bricks /  1000 pieces</v>
          </cell>
          <cell r="C1498" t="str">
            <v>1000 pces</v>
          </cell>
          <cell r="D1498">
            <v>75</v>
          </cell>
          <cell r="E1498">
            <v>1</v>
          </cell>
          <cell r="F1498">
            <v>75</v>
          </cell>
          <cell r="G1498" t="str">
            <v>j</v>
          </cell>
          <cell r="H1498">
            <v>60</v>
          </cell>
          <cell r="I1498">
            <v>60</v>
          </cell>
          <cell r="J1498">
            <v>55</v>
          </cell>
          <cell r="K1498" t="str">
            <v>ex Salim. Ex Till</v>
          </cell>
        </row>
        <row r="1499">
          <cell r="A1499" t="str">
            <v>D207</v>
          </cell>
          <cell r="B1499" t="str">
            <v>Natural stones for masonry</v>
          </cell>
          <cell r="C1499" t="str">
            <v>m3</v>
          </cell>
          <cell r="D1499">
            <v>82</v>
          </cell>
          <cell r="E1499">
            <v>1</v>
          </cell>
          <cell r="F1499">
            <v>81.25</v>
          </cell>
          <cell r="G1499" t="str">
            <v>j</v>
          </cell>
          <cell r="H1499">
            <v>65</v>
          </cell>
          <cell r="I1499">
            <v>10</v>
          </cell>
          <cell r="J1499">
            <v>65</v>
          </cell>
          <cell r="K1499" t="str">
            <v>ex Salim. Ex Till</v>
          </cell>
        </row>
        <row r="1500">
          <cell r="A1500" t="str">
            <v>D208</v>
          </cell>
          <cell r="B1500" t="str">
            <v>Steel pipes</v>
          </cell>
          <cell r="C1500" t="str">
            <v>t</v>
          </cell>
          <cell r="D1500">
            <v>1500</v>
          </cell>
          <cell r="E1500">
            <v>1</v>
          </cell>
          <cell r="F1500">
            <v>1500</v>
          </cell>
          <cell r="G1500" t="str">
            <v>j</v>
          </cell>
          <cell r="H1500">
            <v>1200</v>
          </cell>
          <cell r="I1500">
            <v>1200</v>
          </cell>
          <cell r="K1500" t="str">
            <v>ex Salim. Ex Till</v>
          </cell>
        </row>
        <row r="1501">
          <cell r="A1501" t="str">
            <v>D209</v>
          </cell>
          <cell r="B1501" t="str">
            <v>Structural steel profiles</v>
          </cell>
          <cell r="C1501" t="str">
            <v>t</v>
          </cell>
          <cell r="D1501">
            <v>1030</v>
          </cell>
          <cell r="E1501">
            <v>1</v>
          </cell>
          <cell r="F1501">
            <v>1025</v>
          </cell>
          <cell r="G1501" t="str">
            <v>j</v>
          </cell>
          <cell r="H1501">
            <v>820</v>
          </cell>
          <cell r="I1501">
            <v>820</v>
          </cell>
          <cell r="K1501" t="str">
            <v>ex Salim. Ex Till</v>
          </cell>
        </row>
        <row r="1502">
          <cell r="A1502" t="str">
            <v>D210</v>
          </cell>
          <cell r="B1502" t="str">
            <v>Shaft rings, diameter 1,0m (RCC thicknes 10cm)</v>
          </cell>
          <cell r="C1502" t="str">
            <v>piece</v>
          </cell>
          <cell r="D1502">
            <v>19</v>
          </cell>
          <cell r="E1502">
            <v>1</v>
          </cell>
          <cell r="F1502">
            <v>18.75</v>
          </cell>
          <cell r="G1502" t="str">
            <v>j</v>
          </cell>
          <cell r="H1502">
            <v>15</v>
          </cell>
          <cell r="I1502">
            <v>15</v>
          </cell>
          <cell r="J1502">
            <v>15</v>
          </cell>
          <cell r="K1502" t="str">
            <v>ex Salim. Ex Till</v>
          </cell>
        </row>
        <row r="1503">
          <cell r="A1503" t="str">
            <v>D211</v>
          </cell>
          <cell r="B1503" t="str">
            <v>PVC drain pipe diameter  200mm</v>
          </cell>
          <cell r="C1503" t="str">
            <v>m</v>
          </cell>
          <cell r="D1503">
            <v>19</v>
          </cell>
          <cell r="E1503">
            <v>1</v>
          </cell>
          <cell r="F1503">
            <v>18.75</v>
          </cell>
          <cell r="G1503" t="str">
            <v>j</v>
          </cell>
          <cell r="H1503">
            <v>15</v>
          </cell>
          <cell r="J1503">
            <v>15</v>
          </cell>
          <cell r="K1503" t="str">
            <v>ex Salim. Ex Till</v>
          </cell>
        </row>
        <row r="1504">
          <cell r="A1504" t="str">
            <v>D212</v>
          </cell>
          <cell r="B1504" t="str">
            <v>PVC drain pipe diameter   300mm</v>
          </cell>
          <cell r="C1504" t="str">
            <v>m</v>
          </cell>
          <cell r="D1504">
            <v>23</v>
          </cell>
          <cell r="E1504">
            <v>1</v>
          </cell>
          <cell r="F1504">
            <v>22.5</v>
          </cell>
          <cell r="G1504" t="str">
            <v>j</v>
          </cell>
          <cell r="H1504">
            <v>18</v>
          </cell>
          <cell r="J1504">
            <v>18</v>
          </cell>
        </row>
        <row r="1507">
          <cell r="A1507" t="str">
            <v>D301</v>
          </cell>
          <cell r="B1507" t="str">
            <v>Excavator, 0,4m3,  not less than 70kW</v>
          </cell>
          <cell r="C1507" t="str">
            <v>day</v>
          </cell>
          <cell r="D1507">
            <v>438</v>
          </cell>
          <cell r="E1507">
            <v>1</v>
          </cell>
          <cell r="F1507">
            <v>437.5</v>
          </cell>
          <cell r="G1507" t="str">
            <v>j</v>
          </cell>
          <cell r="H1507">
            <v>350</v>
          </cell>
          <cell r="J1507">
            <v>350</v>
          </cell>
          <cell r="K1507" t="str">
            <v>ex Salim. Ex Till</v>
          </cell>
        </row>
        <row r="1508">
          <cell r="A1508" t="str">
            <v>D302</v>
          </cell>
          <cell r="B1508" t="str">
            <v>Excavator, 0,7m3,  not less than 90kW</v>
          </cell>
          <cell r="C1508" t="str">
            <v>day</v>
          </cell>
          <cell r="D1508">
            <v>250</v>
          </cell>
          <cell r="E1508">
            <v>1</v>
          </cell>
          <cell r="F1508">
            <v>250</v>
          </cell>
          <cell r="G1508" t="str">
            <v>j</v>
          </cell>
          <cell r="H1508">
            <v>200</v>
          </cell>
          <cell r="J1508">
            <v>200</v>
          </cell>
          <cell r="K1508" t="str">
            <v>ex Salim. Ex Till</v>
          </cell>
        </row>
        <row r="1509">
          <cell r="A1509" t="str">
            <v>D303</v>
          </cell>
          <cell r="B1509" t="str">
            <v xml:space="preserve">Excavator, not less than 70kW with compressor hammer, incl. Compressor, </v>
          </cell>
          <cell r="C1509" t="str">
            <v>day</v>
          </cell>
          <cell r="D1509">
            <v>313</v>
          </cell>
          <cell r="E1509">
            <v>1</v>
          </cell>
          <cell r="F1509">
            <v>312.5</v>
          </cell>
          <cell r="G1509" t="str">
            <v>j</v>
          </cell>
          <cell r="H1509">
            <v>250</v>
          </cell>
          <cell r="J1509">
            <v>250</v>
          </cell>
          <cell r="K1509" t="str">
            <v>ex Salim. Ex Till</v>
          </cell>
        </row>
        <row r="1510">
          <cell r="A1510" t="str">
            <v>D304</v>
          </cell>
          <cell r="B1510" t="str">
            <v>Frontloader, 0,4m3, not less than 40kW</v>
          </cell>
          <cell r="C1510" t="str">
            <v>day</v>
          </cell>
          <cell r="D1510">
            <v>400</v>
          </cell>
          <cell r="E1510">
            <v>1</v>
          </cell>
          <cell r="F1510">
            <v>400</v>
          </cell>
          <cell r="G1510" t="str">
            <v>j</v>
          </cell>
          <cell r="H1510">
            <v>320</v>
          </cell>
          <cell r="J1510">
            <v>320</v>
          </cell>
          <cell r="K1510" t="str">
            <v>ex Salim. Ex Till</v>
          </cell>
        </row>
        <row r="1511">
          <cell r="A1511" t="str">
            <v>D305</v>
          </cell>
          <cell r="B1511" t="str">
            <v>Frontloader, 0,8m3, not less than 70kW</v>
          </cell>
          <cell r="C1511" t="str">
            <v>day</v>
          </cell>
          <cell r="D1511">
            <v>100</v>
          </cell>
          <cell r="E1511">
            <v>1</v>
          </cell>
          <cell r="F1511">
            <v>100</v>
          </cell>
          <cell r="G1511" t="str">
            <v>j</v>
          </cell>
          <cell r="H1511">
            <v>80</v>
          </cell>
          <cell r="J1511">
            <v>80</v>
          </cell>
          <cell r="K1511" t="str">
            <v>ex Salim. Ex Till</v>
          </cell>
        </row>
        <row r="1512">
          <cell r="A1512" t="str">
            <v>D306</v>
          </cell>
          <cell r="B1512" t="str">
            <v>Grader</v>
          </cell>
          <cell r="C1512" t="str">
            <v>day</v>
          </cell>
          <cell r="D1512">
            <v>313</v>
          </cell>
          <cell r="E1512">
            <v>1</v>
          </cell>
          <cell r="F1512">
            <v>312.5</v>
          </cell>
          <cell r="G1512" t="str">
            <v>j</v>
          </cell>
          <cell r="H1512">
            <v>250</v>
          </cell>
          <cell r="J1512">
            <v>250</v>
          </cell>
          <cell r="K1512" t="str">
            <v>ex Salim. Ex Till</v>
          </cell>
        </row>
        <row r="1513">
          <cell r="A1513" t="str">
            <v>D307</v>
          </cell>
          <cell r="B1513" t="str">
            <v>Tanker truck 15m3</v>
          </cell>
          <cell r="C1513" t="str">
            <v>day</v>
          </cell>
          <cell r="D1513">
            <v>438</v>
          </cell>
          <cell r="E1513">
            <v>1</v>
          </cell>
          <cell r="F1513">
            <v>437.5</v>
          </cell>
          <cell r="G1513" t="str">
            <v>j</v>
          </cell>
          <cell r="H1513">
            <v>350</v>
          </cell>
          <cell r="J1513">
            <v>350</v>
          </cell>
          <cell r="K1513" t="str">
            <v>ex Salim. Ex Till</v>
          </cell>
        </row>
        <row r="1514">
          <cell r="A1514" t="str">
            <v>D308</v>
          </cell>
          <cell r="B1514" t="str">
            <v>Generator 50kVA</v>
          </cell>
          <cell r="C1514" t="str">
            <v>day</v>
          </cell>
          <cell r="D1514">
            <v>225</v>
          </cell>
          <cell r="E1514">
            <v>1</v>
          </cell>
          <cell r="F1514">
            <v>225</v>
          </cell>
          <cell r="G1514" t="str">
            <v>j</v>
          </cell>
          <cell r="H1514">
            <v>180</v>
          </cell>
          <cell r="J1514">
            <v>180</v>
          </cell>
          <cell r="K1514" t="str">
            <v>ex Salim. Ex Till</v>
          </cell>
        </row>
        <row r="1515">
          <cell r="A1515" t="str">
            <v>D309</v>
          </cell>
          <cell r="B1515" t="str">
            <v>Generator 100kVA</v>
          </cell>
          <cell r="C1515" t="str">
            <v>day</v>
          </cell>
          <cell r="D1515">
            <v>63</v>
          </cell>
          <cell r="E1515">
            <v>1</v>
          </cell>
          <cell r="F1515">
            <v>62.5</v>
          </cell>
          <cell r="G1515" t="str">
            <v>j</v>
          </cell>
          <cell r="H1515">
            <v>50</v>
          </cell>
          <cell r="J1515">
            <v>50</v>
          </cell>
          <cell r="K1515" t="str">
            <v>ex Salim. Ex Till</v>
          </cell>
        </row>
        <row r="1516">
          <cell r="A1516" t="str">
            <v>D310</v>
          </cell>
          <cell r="B1516" t="str">
            <v>Compressor for 4 chipping hammers</v>
          </cell>
          <cell r="C1516" t="str">
            <v>day</v>
          </cell>
          <cell r="D1516">
            <v>100</v>
          </cell>
          <cell r="E1516">
            <v>1</v>
          </cell>
          <cell r="F1516">
            <v>100</v>
          </cell>
          <cell r="G1516" t="str">
            <v>j</v>
          </cell>
          <cell r="H1516">
            <v>80</v>
          </cell>
          <cell r="J1516">
            <v>80</v>
          </cell>
          <cell r="K1516" t="str">
            <v>ex Salim. Ex Till</v>
          </cell>
        </row>
        <row r="1517">
          <cell r="A1517" t="str">
            <v>D311</v>
          </cell>
          <cell r="B1517" t="str">
            <v>Electric welding equipment</v>
          </cell>
          <cell r="C1517" t="str">
            <v>day</v>
          </cell>
          <cell r="D1517">
            <v>63</v>
          </cell>
          <cell r="E1517">
            <v>1</v>
          </cell>
          <cell r="F1517">
            <v>62.5</v>
          </cell>
          <cell r="G1517" t="str">
            <v>j</v>
          </cell>
          <cell r="H1517">
            <v>50</v>
          </cell>
          <cell r="J1517">
            <v>50</v>
          </cell>
          <cell r="K1517" t="str">
            <v>ex Salim. Ex Till</v>
          </cell>
        </row>
        <row r="1518">
          <cell r="A1518" t="str">
            <v>D312</v>
          </cell>
          <cell r="B1518" t="str">
            <v>Gas welding equipment</v>
          </cell>
          <cell r="C1518" t="str">
            <v>day</v>
          </cell>
          <cell r="D1518">
            <v>94</v>
          </cell>
          <cell r="E1518">
            <v>1</v>
          </cell>
          <cell r="F1518">
            <v>93.75</v>
          </cell>
          <cell r="G1518" t="str">
            <v>j</v>
          </cell>
          <cell r="H1518">
            <v>75</v>
          </cell>
          <cell r="J1518">
            <v>75</v>
          </cell>
          <cell r="K1518" t="str">
            <v>ex Salim. Ex Till</v>
          </cell>
        </row>
        <row r="1519">
          <cell r="A1519" t="str">
            <v>D313</v>
          </cell>
          <cell r="B1519" t="str">
            <v>Dewatering pumps 50m3/h</v>
          </cell>
          <cell r="C1519" t="str">
            <v>day</v>
          </cell>
          <cell r="D1519">
            <v>525</v>
          </cell>
          <cell r="E1519">
            <v>1</v>
          </cell>
          <cell r="F1519">
            <v>525</v>
          </cell>
          <cell r="G1519" t="str">
            <v>j</v>
          </cell>
          <cell r="H1519">
            <v>420</v>
          </cell>
          <cell r="J1519">
            <v>420</v>
          </cell>
          <cell r="K1519" t="str">
            <v>ex Salim. Ex Till</v>
          </cell>
        </row>
        <row r="1520">
          <cell r="A1520" t="str">
            <v>D314</v>
          </cell>
          <cell r="B1520" t="str">
            <v>Dewatering pumps 100m3/h</v>
          </cell>
          <cell r="C1520" t="str">
            <v>day</v>
          </cell>
          <cell r="D1520">
            <v>438</v>
          </cell>
          <cell r="E1520">
            <v>1</v>
          </cell>
          <cell r="F1520">
            <v>437.5</v>
          </cell>
          <cell r="G1520" t="str">
            <v>j</v>
          </cell>
          <cell r="H1520">
            <v>350</v>
          </cell>
          <cell r="J1520">
            <v>350</v>
          </cell>
          <cell r="K1520" t="str">
            <v>ex Salim. Ex Till</v>
          </cell>
        </row>
        <row r="1521">
          <cell r="A1521" t="str">
            <v>D315</v>
          </cell>
          <cell r="B1521" t="str">
            <v>Roller compactor, heavy 70kW</v>
          </cell>
          <cell r="C1521" t="str">
            <v>day</v>
          </cell>
          <cell r="D1521">
            <v>100</v>
          </cell>
          <cell r="E1521">
            <v>1</v>
          </cell>
          <cell r="F1521">
            <v>100</v>
          </cell>
          <cell r="G1521" t="str">
            <v>j</v>
          </cell>
          <cell r="H1521">
            <v>80</v>
          </cell>
          <cell r="J1521">
            <v>80</v>
          </cell>
          <cell r="K1521" t="str">
            <v>ex Salim. Ex Till</v>
          </cell>
        </row>
        <row r="1522">
          <cell r="A1522" t="str">
            <v>D316</v>
          </cell>
          <cell r="B1522" t="str">
            <v>Roller compactor, light</v>
          </cell>
          <cell r="C1522" t="str">
            <v>day</v>
          </cell>
          <cell r="D1522">
            <v>525</v>
          </cell>
          <cell r="E1522">
            <v>1</v>
          </cell>
          <cell r="F1522">
            <v>525</v>
          </cell>
          <cell r="G1522" t="str">
            <v>j</v>
          </cell>
          <cell r="H1522">
            <v>420</v>
          </cell>
          <cell r="J1522">
            <v>420</v>
          </cell>
          <cell r="K1522" t="str">
            <v>ex Salim. Ex Till</v>
          </cell>
        </row>
        <row r="1523">
          <cell r="A1523" t="str">
            <v>D317</v>
          </cell>
          <cell r="B1523" t="str">
            <v>Plate compactor</v>
          </cell>
          <cell r="C1523" t="str">
            <v>day</v>
          </cell>
          <cell r="D1523">
            <v>100</v>
          </cell>
          <cell r="E1523">
            <v>1</v>
          </cell>
          <cell r="F1523">
            <v>100</v>
          </cell>
          <cell r="G1523" t="str">
            <v>j</v>
          </cell>
          <cell r="H1523">
            <v>80</v>
          </cell>
          <cell r="J1523">
            <v>80</v>
          </cell>
          <cell r="K1523" t="str">
            <v>ex Salim. Ex Till</v>
          </cell>
        </row>
        <row r="1524">
          <cell r="A1524" t="str">
            <v>D318</v>
          </cell>
          <cell r="B1524" t="str">
            <v>Bulldozer not less than 100kW</v>
          </cell>
          <cell r="C1524" t="str">
            <v>day</v>
          </cell>
          <cell r="D1524">
            <v>525</v>
          </cell>
          <cell r="E1524">
            <v>1</v>
          </cell>
          <cell r="F1524">
            <v>525</v>
          </cell>
          <cell r="G1524" t="str">
            <v>j</v>
          </cell>
          <cell r="H1524">
            <v>420</v>
          </cell>
          <cell r="J1524">
            <v>420</v>
          </cell>
          <cell r="K1524" t="str">
            <v>ex Salim. Ex Till</v>
          </cell>
        </row>
        <row r="1525">
          <cell r="D1525">
            <v>0</v>
          </cell>
          <cell r="E1525">
            <v>1</v>
          </cell>
          <cell r="F1525">
            <v>0</v>
          </cell>
          <cell r="G1525" t="str">
            <v>j</v>
          </cell>
          <cell r="H1525">
            <v>0</v>
          </cell>
          <cell r="K1525" t="str">
            <v>ex Salim. Ex Till</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install"/>
      <sheetName val="listsupply"/>
      <sheetName val="SK Res O"/>
      <sheetName val="SK Res A"/>
      <sheetName val="Sch BOS"/>
      <sheetName val="Sch5"/>
      <sheetName val="Sch 1.1"/>
      <sheetName val="Sch1.2"/>
      <sheetName val="Sch1.3"/>
      <sheetName val="Sch 1.4"/>
      <sheetName val="Sch2.1"/>
      <sheetName val="Sch2.2"/>
      <sheetName val="Sch2.3"/>
      <sheetName val="Sch  2.4"/>
      <sheetName val="Sch6"/>
      <sheetName val="Sch7.0"/>
      <sheetName val="Sch7.1"/>
      <sheetName val="Sch7.2"/>
      <sheetName val="Sch7.3"/>
      <sheetName val="Sch8"/>
      <sheetName val="Content"/>
      <sheetName val="Index Sheet"/>
    </sheetNames>
    <sheetDataSet>
      <sheetData sheetId="0"/>
      <sheetData sheetId="1"/>
      <sheetData sheetId="2"/>
      <sheetData sheetId="3"/>
      <sheetData sheetId="4"/>
      <sheetData sheetId="5"/>
      <sheetData sheetId="6" refreshError="1">
        <row r="184">
          <cell r="H184">
            <v>1561196.53</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h BOS"/>
      <sheetName val="Sch 1.1"/>
      <sheetName val="Sch1.2"/>
      <sheetName val="Sch1.3"/>
      <sheetName val="Sch 1.4"/>
      <sheetName val="Sch2.1"/>
      <sheetName val="Sch2.2"/>
      <sheetName val="Sch2.3"/>
      <sheetName val="Sch  2.4"/>
      <sheetName val="Sch5"/>
      <sheetName val="Sch6"/>
      <sheetName val="Sch7.0"/>
      <sheetName val="Sch7.1"/>
      <sheetName val="Sch7.2"/>
      <sheetName val="Sch7.3"/>
      <sheetName val="Sch8"/>
      <sheetName val="Content"/>
      <sheetName val="Index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2">
          <cell r="B2" t="str">
            <v>Extension of Kabul Water Supply System</v>
          </cell>
        </row>
        <row r="3">
          <cell r="B3" t="str">
            <v>Contract No. MUDH / 474: Supply and laying of collector pipes and transmission mains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F0C4ED-E8FF-4D5C-B574-8259C103CBF2}">
  <dimension ref="A1:O136"/>
  <sheetViews>
    <sheetView topLeftCell="A6" zoomScale="115" zoomScaleNormal="115" workbookViewId="0">
      <selection activeCell="C10" sqref="C10:I10"/>
    </sheetView>
  </sheetViews>
  <sheetFormatPr defaultColWidth="11" defaultRowHeight="13.8" x14ac:dyDescent="0.25"/>
  <cols>
    <col min="1" max="1" width="11" style="1"/>
    <col min="2" max="2" width="30.88671875" style="1" customWidth="1"/>
    <col min="3" max="8" width="11" style="1"/>
    <col min="9" max="9" width="56" style="1" customWidth="1"/>
    <col min="10" max="14" width="11" style="1"/>
    <col min="15" max="15" width="36.6640625" style="1" bestFit="1" customWidth="1"/>
    <col min="16" max="257" width="11" style="1"/>
    <col min="258" max="258" width="39.109375" style="1" customWidth="1"/>
    <col min="259" max="513" width="11" style="1"/>
    <col min="514" max="514" width="39.109375" style="1" customWidth="1"/>
    <col min="515" max="769" width="11" style="1"/>
    <col min="770" max="770" width="39.109375" style="1" customWidth="1"/>
    <col min="771" max="1025" width="11" style="1"/>
    <col min="1026" max="1026" width="39.109375" style="1" customWidth="1"/>
    <col min="1027" max="1281" width="11" style="1"/>
    <col min="1282" max="1282" width="39.109375" style="1" customWidth="1"/>
    <col min="1283" max="1537" width="11" style="1"/>
    <col min="1538" max="1538" width="39.109375" style="1" customWidth="1"/>
    <col min="1539" max="1793" width="11" style="1"/>
    <col min="1794" max="1794" width="39.109375" style="1" customWidth="1"/>
    <col min="1795" max="2049" width="11" style="1"/>
    <col min="2050" max="2050" width="39.109375" style="1" customWidth="1"/>
    <col min="2051" max="2305" width="11" style="1"/>
    <col min="2306" max="2306" width="39.109375" style="1" customWidth="1"/>
    <col min="2307" max="2561" width="11" style="1"/>
    <col min="2562" max="2562" width="39.109375" style="1" customWidth="1"/>
    <col min="2563" max="2817" width="11" style="1"/>
    <col min="2818" max="2818" width="39.109375" style="1" customWidth="1"/>
    <col min="2819" max="3073" width="11" style="1"/>
    <col min="3074" max="3074" width="39.109375" style="1" customWidth="1"/>
    <col min="3075" max="3329" width="11" style="1"/>
    <col min="3330" max="3330" width="39.109375" style="1" customWidth="1"/>
    <col min="3331" max="3585" width="11" style="1"/>
    <col min="3586" max="3586" width="39.109375" style="1" customWidth="1"/>
    <col min="3587" max="3841" width="11" style="1"/>
    <col min="3842" max="3842" width="39.109375" style="1" customWidth="1"/>
    <col min="3843" max="4097" width="11" style="1"/>
    <col min="4098" max="4098" width="39.109375" style="1" customWidth="1"/>
    <col min="4099" max="4353" width="11" style="1"/>
    <col min="4354" max="4354" width="39.109375" style="1" customWidth="1"/>
    <col min="4355" max="4609" width="11" style="1"/>
    <col min="4610" max="4610" width="39.109375" style="1" customWidth="1"/>
    <col min="4611" max="4865" width="11" style="1"/>
    <col min="4866" max="4866" width="39.109375" style="1" customWidth="1"/>
    <col min="4867" max="5121" width="11" style="1"/>
    <col min="5122" max="5122" width="39.109375" style="1" customWidth="1"/>
    <col min="5123" max="5377" width="11" style="1"/>
    <col min="5378" max="5378" width="39.109375" style="1" customWidth="1"/>
    <col min="5379" max="5633" width="11" style="1"/>
    <col min="5634" max="5634" width="39.109375" style="1" customWidth="1"/>
    <col min="5635" max="5889" width="11" style="1"/>
    <col min="5890" max="5890" width="39.109375" style="1" customWidth="1"/>
    <col min="5891" max="6145" width="11" style="1"/>
    <col min="6146" max="6146" width="39.109375" style="1" customWidth="1"/>
    <col min="6147" max="6401" width="11" style="1"/>
    <col min="6402" max="6402" width="39.109375" style="1" customWidth="1"/>
    <col min="6403" max="6657" width="11" style="1"/>
    <col min="6658" max="6658" width="39.109375" style="1" customWidth="1"/>
    <col min="6659" max="6913" width="11" style="1"/>
    <col min="6914" max="6914" width="39.109375" style="1" customWidth="1"/>
    <col min="6915" max="7169" width="11" style="1"/>
    <col min="7170" max="7170" width="39.109375" style="1" customWidth="1"/>
    <col min="7171" max="7425" width="11" style="1"/>
    <col min="7426" max="7426" width="39.109375" style="1" customWidth="1"/>
    <col min="7427" max="7681" width="11" style="1"/>
    <col min="7682" max="7682" width="39.109375" style="1" customWidth="1"/>
    <col min="7683" max="7937" width="11" style="1"/>
    <col min="7938" max="7938" width="39.109375" style="1" customWidth="1"/>
    <col min="7939" max="8193" width="11" style="1"/>
    <col min="8194" max="8194" width="39.109375" style="1" customWidth="1"/>
    <col min="8195" max="8449" width="11" style="1"/>
    <col min="8450" max="8450" width="39.109375" style="1" customWidth="1"/>
    <col min="8451" max="8705" width="11" style="1"/>
    <col min="8706" max="8706" width="39.109375" style="1" customWidth="1"/>
    <col min="8707" max="8961" width="11" style="1"/>
    <col min="8962" max="8962" width="39.109375" style="1" customWidth="1"/>
    <col min="8963" max="9217" width="11" style="1"/>
    <col min="9218" max="9218" width="39.109375" style="1" customWidth="1"/>
    <col min="9219" max="9473" width="11" style="1"/>
    <col min="9474" max="9474" width="39.109375" style="1" customWidth="1"/>
    <col min="9475" max="9729" width="11" style="1"/>
    <col min="9730" max="9730" width="39.109375" style="1" customWidth="1"/>
    <col min="9731" max="9985" width="11" style="1"/>
    <col min="9986" max="9986" width="39.109375" style="1" customWidth="1"/>
    <col min="9987" max="10241" width="11" style="1"/>
    <col min="10242" max="10242" width="39.109375" style="1" customWidth="1"/>
    <col min="10243" max="10497" width="11" style="1"/>
    <col min="10498" max="10498" width="39.109375" style="1" customWidth="1"/>
    <col min="10499" max="10753" width="11" style="1"/>
    <col min="10754" max="10754" width="39.109375" style="1" customWidth="1"/>
    <col min="10755" max="11009" width="11" style="1"/>
    <col min="11010" max="11010" width="39.109375" style="1" customWidth="1"/>
    <col min="11011" max="11265" width="11" style="1"/>
    <col min="11266" max="11266" width="39.109375" style="1" customWidth="1"/>
    <col min="11267" max="11521" width="11" style="1"/>
    <col min="11522" max="11522" width="39.109375" style="1" customWidth="1"/>
    <col min="11523" max="11777" width="11" style="1"/>
    <col min="11778" max="11778" width="39.109375" style="1" customWidth="1"/>
    <col min="11779" max="12033" width="11" style="1"/>
    <col min="12034" max="12034" width="39.109375" style="1" customWidth="1"/>
    <col min="12035" max="12289" width="11" style="1"/>
    <col min="12290" max="12290" width="39.109375" style="1" customWidth="1"/>
    <col min="12291" max="12545" width="11" style="1"/>
    <col min="12546" max="12546" width="39.109375" style="1" customWidth="1"/>
    <col min="12547" max="12801" width="11" style="1"/>
    <col min="12802" max="12802" width="39.109375" style="1" customWidth="1"/>
    <col min="12803" max="13057" width="11" style="1"/>
    <col min="13058" max="13058" width="39.109375" style="1" customWidth="1"/>
    <col min="13059" max="13313" width="11" style="1"/>
    <col min="13314" max="13314" width="39.109375" style="1" customWidth="1"/>
    <col min="13315" max="13569" width="11" style="1"/>
    <col min="13570" max="13570" width="39.109375" style="1" customWidth="1"/>
    <col min="13571" max="13825" width="11" style="1"/>
    <col min="13826" max="13826" width="39.109375" style="1" customWidth="1"/>
    <col min="13827" max="14081" width="11" style="1"/>
    <col min="14082" max="14082" width="39.109375" style="1" customWidth="1"/>
    <col min="14083" max="14337" width="11" style="1"/>
    <col min="14338" max="14338" width="39.109375" style="1" customWidth="1"/>
    <col min="14339" max="14593" width="11" style="1"/>
    <col min="14594" max="14594" width="39.109375" style="1" customWidth="1"/>
    <col min="14595" max="14849" width="11" style="1"/>
    <col min="14850" max="14850" width="39.109375" style="1" customWidth="1"/>
    <col min="14851" max="15105" width="11" style="1"/>
    <col min="15106" max="15106" width="39.109375" style="1" customWidth="1"/>
    <col min="15107" max="15361" width="11" style="1"/>
    <col min="15362" max="15362" width="39.109375" style="1" customWidth="1"/>
    <col min="15363" max="15617" width="11" style="1"/>
    <col min="15618" max="15618" width="39.109375" style="1" customWidth="1"/>
    <col min="15619" max="15873" width="11" style="1"/>
    <col min="15874" max="15874" width="39.109375" style="1" customWidth="1"/>
    <col min="15875" max="16129" width="11" style="1"/>
    <col min="16130" max="16130" width="39.109375" style="1" customWidth="1"/>
    <col min="16131" max="16384" width="11" style="1"/>
  </cols>
  <sheetData>
    <row r="1" spans="1:15" ht="105.75" customHeight="1" x14ac:dyDescent="0.25">
      <c r="A1" s="64" t="s">
        <v>0</v>
      </c>
      <c r="B1" s="65"/>
      <c r="C1" s="66" t="s">
        <v>74</v>
      </c>
      <c r="D1" s="67"/>
      <c r="E1" s="67"/>
      <c r="F1" s="67"/>
      <c r="G1" s="67"/>
      <c r="H1" s="67"/>
      <c r="I1" s="68"/>
    </row>
    <row r="2" spans="1:15" ht="77.25" customHeight="1" x14ac:dyDescent="0.25">
      <c r="A2" s="56" t="s">
        <v>1</v>
      </c>
      <c r="B2" s="57"/>
      <c r="C2" s="63" t="s">
        <v>73</v>
      </c>
      <c r="D2" s="63"/>
      <c r="E2" s="63"/>
      <c r="F2" s="63"/>
      <c r="G2" s="63"/>
      <c r="H2" s="63"/>
      <c r="I2" s="63"/>
    </row>
    <row r="3" spans="1:15" ht="36.75" customHeight="1" x14ac:dyDescent="0.25">
      <c r="A3" s="56" t="s">
        <v>2</v>
      </c>
      <c r="B3" s="57"/>
      <c r="C3" s="62" t="s">
        <v>52</v>
      </c>
      <c r="D3" s="62"/>
      <c r="E3" s="62"/>
      <c r="F3" s="62"/>
      <c r="G3" s="62"/>
      <c r="H3" s="62"/>
      <c r="I3" s="62"/>
    </row>
    <row r="4" spans="1:15" ht="36.75" customHeight="1" x14ac:dyDescent="0.25">
      <c r="A4" s="56" t="s">
        <v>3</v>
      </c>
      <c r="B4" s="57"/>
      <c r="C4" s="62" t="s">
        <v>51</v>
      </c>
      <c r="D4" s="62"/>
      <c r="E4" s="62"/>
      <c r="F4" s="62"/>
      <c r="G4" s="62"/>
      <c r="H4" s="62"/>
      <c r="I4" s="62"/>
    </row>
    <row r="5" spans="1:15" ht="136.5" customHeight="1" x14ac:dyDescent="0.25">
      <c r="A5" s="51" t="s">
        <v>4</v>
      </c>
      <c r="B5" s="52"/>
      <c r="C5" s="63" t="s">
        <v>53</v>
      </c>
      <c r="D5" s="63"/>
      <c r="E5" s="63"/>
      <c r="F5" s="63"/>
      <c r="G5" s="63"/>
      <c r="H5" s="63"/>
      <c r="I5" s="63"/>
      <c r="O5" s="37"/>
    </row>
    <row r="6" spans="1:15" ht="156" customHeight="1" x14ac:dyDescent="0.25">
      <c r="A6" s="56" t="s">
        <v>5</v>
      </c>
      <c r="B6" s="57"/>
      <c r="C6" s="63" t="s">
        <v>54</v>
      </c>
      <c r="D6" s="63"/>
      <c r="E6" s="63"/>
      <c r="F6" s="63"/>
      <c r="G6" s="63"/>
      <c r="H6" s="63"/>
      <c r="I6" s="63"/>
    </row>
    <row r="7" spans="1:15" ht="162" customHeight="1" x14ac:dyDescent="0.25">
      <c r="A7" s="56" t="s">
        <v>6</v>
      </c>
      <c r="B7" s="57"/>
      <c r="C7" s="58" t="s">
        <v>54</v>
      </c>
      <c r="D7" s="59"/>
      <c r="E7" s="59"/>
      <c r="F7" s="59"/>
      <c r="G7" s="59"/>
      <c r="H7" s="59"/>
      <c r="I7" s="60"/>
    </row>
    <row r="8" spans="1:15" ht="36.75" customHeight="1" x14ac:dyDescent="0.25">
      <c r="A8" s="56" t="s">
        <v>7</v>
      </c>
      <c r="B8" s="57"/>
      <c r="C8" s="61"/>
      <c r="D8" s="61"/>
      <c r="E8" s="61"/>
      <c r="F8" s="61"/>
      <c r="G8" s="61"/>
      <c r="H8" s="61"/>
      <c r="I8" s="61"/>
    </row>
    <row r="9" spans="1:15" ht="36.75" customHeight="1" x14ac:dyDescent="0.25">
      <c r="A9" s="56" t="s">
        <v>8</v>
      </c>
      <c r="B9" s="57"/>
      <c r="C9" s="61"/>
      <c r="D9" s="61"/>
      <c r="E9" s="61"/>
      <c r="F9" s="61"/>
      <c r="G9" s="61"/>
      <c r="H9" s="61"/>
      <c r="I9" s="61"/>
    </row>
    <row r="10" spans="1:15" ht="36.75" customHeight="1" x14ac:dyDescent="0.25">
      <c r="A10" s="51" t="s">
        <v>9</v>
      </c>
      <c r="B10" s="52"/>
      <c r="C10" s="53"/>
      <c r="D10" s="54"/>
      <c r="E10" s="54"/>
      <c r="F10" s="54"/>
      <c r="G10" s="54"/>
      <c r="H10" s="54"/>
      <c r="I10" s="55"/>
    </row>
    <row r="11" spans="1:15" x14ac:dyDescent="0.25">
      <c r="A11" s="2"/>
      <c r="B11" s="2"/>
      <c r="C11" s="2"/>
      <c r="D11" s="2"/>
      <c r="E11" s="2"/>
      <c r="F11" s="2"/>
      <c r="G11" s="2"/>
      <c r="H11" s="2"/>
      <c r="I11" s="2"/>
    </row>
    <row r="14" spans="1:15" x14ac:dyDescent="0.25">
      <c r="K14" s="14"/>
    </row>
    <row r="15" spans="1:15" x14ac:dyDescent="0.25">
      <c r="K15" s="14"/>
    </row>
    <row r="16" spans="1:15" x14ac:dyDescent="0.25">
      <c r="K16" s="14"/>
    </row>
    <row r="17" spans="11:11" x14ac:dyDescent="0.25">
      <c r="K17" s="14"/>
    </row>
    <row r="18" spans="11:11" x14ac:dyDescent="0.25">
      <c r="K18" s="14"/>
    </row>
    <row r="19" spans="11:11" x14ac:dyDescent="0.25">
      <c r="K19" s="14"/>
    </row>
    <row r="20" spans="11:11" x14ac:dyDescent="0.25">
      <c r="K20" s="14"/>
    </row>
    <row r="21" spans="11:11" x14ac:dyDescent="0.25">
      <c r="K21" s="14"/>
    </row>
    <row r="22" spans="11:11" x14ac:dyDescent="0.25">
      <c r="K22" s="14"/>
    </row>
    <row r="23" spans="11:11" x14ac:dyDescent="0.25">
      <c r="K23" s="14"/>
    </row>
    <row r="24" spans="11:11" x14ac:dyDescent="0.25">
      <c r="K24" s="14"/>
    </row>
    <row r="25" spans="11:11" x14ac:dyDescent="0.25">
      <c r="K25" s="14"/>
    </row>
    <row r="26" spans="11:11" x14ac:dyDescent="0.25">
      <c r="K26" s="14"/>
    </row>
    <row r="27" spans="11:11" x14ac:dyDescent="0.25">
      <c r="K27" s="14"/>
    </row>
    <row r="28" spans="11:11" x14ac:dyDescent="0.25">
      <c r="K28" s="14"/>
    </row>
    <row r="29" spans="11:11" x14ac:dyDescent="0.25">
      <c r="K29" s="14"/>
    </row>
    <row r="30" spans="11:11" x14ac:dyDescent="0.25">
      <c r="K30" s="14"/>
    </row>
    <row r="31" spans="11:11" x14ac:dyDescent="0.25">
      <c r="K31" s="14"/>
    </row>
    <row r="32" spans="11:11" x14ac:dyDescent="0.25">
      <c r="K32" s="14"/>
    </row>
    <row r="33" spans="11:11" x14ac:dyDescent="0.25">
      <c r="K33" s="14"/>
    </row>
    <row r="34" spans="11:11" x14ac:dyDescent="0.25">
      <c r="K34" s="14"/>
    </row>
    <row r="35" spans="11:11" x14ac:dyDescent="0.25">
      <c r="K35" s="14"/>
    </row>
    <row r="36" spans="11:11" x14ac:dyDescent="0.25">
      <c r="K36" s="14"/>
    </row>
    <row r="37" spans="11:11" x14ac:dyDescent="0.25">
      <c r="K37" s="14"/>
    </row>
    <row r="38" spans="11:11" x14ac:dyDescent="0.25">
      <c r="K38" s="14"/>
    </row>
    <row r="39" spans="11:11" x14ac:dyDescent="0.25">
      <c r="K39" s="14"/>
    </row>
    <row r="40" spans="11:11" x14ac:dyDescent="0.25">
      <c r="K40" s="14"/>
    </row>
    <row r="41" spans="11:11" x14ac:dyDescent="0.25">
      <c r="K41" s="14"/>
    </row>
    <row r="42" spans="11:11" x14ac:dyDescent="0.25">
      <c r="K42" s="14"/>
    </row>
    <row r="43" spans="11:11" x14ac:dyDescent="0.25">
      <c r="K43" s="14"/>
    </row>
    <row r="44" spans="11:11" x14ac:dyDescent="0.25">
      <c r="K44" s="14"/>
    </row>
    <row r="45" spans="11:11" x14ac:dyDescent="0.25">
      <c r="K45" s="14"/>
    </row>
    <row r="46" spans="11:11" x14ac:dyDescent="0.25">
      <c r="K46" s="14"/>
    </row>
    <row r="47" spans="11:11" x14ac:dyDescent="0.25">
      <c r="K47" s="14"/>
    </row>
    <row r="48" spans="11:11" x14ac:dyDescent="0.25">
      <c r="K48" s="14"/>
    </row>
    <row r="49" spans="11:11" x14ac:dyDescent="0.25">
      <c r="K49" s="14"/>
    </row>
    <row r="50" spans="11:11" x14ac:dyDescent="0.25">
      <c r="K50" s="14"/>
    </row>
    <row r="51" spans="11:11" x14ac:dyDescent="0.25">
      <c r="K51" s="14"/>
    </row>
    <row r="52" spans="11:11" x14ac:dyDescent="0.25">
      <c r="K52" s="14"/>
    </row>
    <row r="53" spans="11:11" x14ac:dyDescent="0.25">
      <c r="K53" s="14"/>
    </row>
    <row r="54" spans="11:11" x14ac:dyDescent="0.25">
      <c r="K54" s="14"/>
    </row>
    <row r="55" spans="11:11" x14ac:dyDescent="0.25">
      <c r="K55" s="14"/>
    </row>
    <row r="56" spans="11:11" x14ac:dyDescent="0.25">
      <c r="K56" s="14"/>
    </row>
    <row r="57" spans="11:11" x14ac:dyDescent="0.25">
      <c r="K57" s="14"/>
    </row>
    <row r="58" spans="11:11" x14ac:dyDescent="0.25">
      <c r="K58" s="14"/>
    </row>
    <row r="59" spans="11:11" x14ac:dyDescent="0.25">
      <c r="K59" s="14"/>
    </row>
    <row r="60" spans="11:11" x14ac:dyDescent="0.25">
      <c r="K60" s="14"/>
    </row>
    <row r="61" spans="11:11" x14ac:dyDescent="0.25">
      <c r="K61" s="14"/>
    </row>
    <row r="62" spans="11:11" x14ac:dyDescent="0.25">
      <c r="K62" s="14"/>
    </row>
    <row r="63" spans="11:11" x14ac:dyDescent="0.25">
      <c r="K63" s="14"/>
    </row>
    <row r="64" spans="11:11" x14ac:dyDescent="0.25">
      <c r="K64" s="14"/>
    </row>
    <row r="65" spans="11:11" x14ac:dyDescent="0.25">
      <c r="K65" s="14"/>
    </row>
    <row r="66" spans="11:11" x14ac:dyDescent="0.25">
      <c r="K66" s="14"/>
    </row>
    <row r="67" spans="11:11" x14ac:dyDescent="0.25">
      <c r="K67" s="14"/>
    </row>
    <row r="68" spans="11:11" x14ac:dyDescent="0.25">
      <c r="K68" s="14"/>
    </row>
    <row r="69" spans="11:11" x14ac:dyDescent="0.25">
      <c r="K69" s="14"/>
    </row>
    <row r="70" spans="11:11" x14ac:dyDescent="0.25">
      <c r="K70" s="14"/>
    </row>
    <row r="71" spans="11:11" x14ac:dyDescent="0.25">
      <c r="K71" s="14"/>
    </row>
    <row r="72" spans="11:11" x14ac:dyDescent="0.25">
      <c r="K72" s="14"/>
    </row>
    <row r="73" spans="11:11" x14ac:dyDescent="0.25">
      <c r="K73" s="14"/>
    </row>
    <row r="74" spans="11:11" x14ac:dyDescent="0.25">
      <c r="K74" s="14"/>
    </row>
    <row r="75" spans="11:11" x14ac:dyDescent="0.25">
      <c r="K75" s="14"/>
    </row>
    <row r="76" spans="11:11" x14ac:dyDescent="0.25">
      <c r="K76" s="14"/>
    </row>
    <row r="77" spans="11:11" x14ac:dyDescent="0.25">
      <c r="K77" s="14"/>
    </row>
    <row r="78" spans="11:11" x14ac:dyDescent="0.25">
      <c r="K78" s="14"/>
    </row>
    <row r="79" spans="11:11" x14ac:dyDescent="0.25">
      <c r="K79" s="14"/>
    </row>
    <row r="80" spans="11:11" x14ac:dyDescent="0.25">
      <c r="K80" s="14"/>
    </row>
    <row r="81" spans="11:11" x14ac:dyDescent="0.25">
      <c r="K81" s="14"/>
    </row>
    <row r="82" spans="11:11" x14ac:dyDescent="0.25">
      <c r="K82" s="14"/>
    </row>
    <row r="83" spans="11:11" x14ac:dyDescent="0.25">
      <c r="K83" s="14"/>
    </row>
    <row r="84" spans="11:11" x14ac:dyDescent="0.25">
      <c r="K84" s="14"/>
    </row>
    <row r="85" spans="11:11" x14ac:dyDescent="0.25">
      <c r="K85" s="14"/>
    </row>
    <row r="86" spans="11:11" x14ac:dyDescent="0.25">
      <c r="K86" s="14"/>
    </row>
    <row r="87" spans="11:11" x14ac:dyDescent="0.25">
      <c r="K87" s="14"/>
    </row>
    <row r="88" spans="11:11" x14ac:dyDescent="0.25">
      <c r="K88" s="14"/>
    </row>
    <row r="89" spans="11:11" x14ac:dyDescent="0.25">
      <c r="K89" s="14"/>
    </row>
    <row r="90" spans="11:11" x14ac:dyDescent="0.25">
      <c r="K90" s="14"/>
    </row>
    <row r="91" spans="11:11" x14ac:dyDescent="0.25">
      <c r="K91" s="14"/>
    </row>
    <row r="92" spans="11:11" x14ac:dyDescent="0.25">
      <c r="K92" s="14"/>
    </row>
    <row r="93" spans="11:11" x14ac:dyDescent="0.25">
      <c r="K93" s="14"/>
    </row>
    <row r="94" spans="11:11" x14ac:dyDescent="0.25">
      <c r="K94" s="14"/>
    </row>
    <row r="95" spans="11:11" x14ac:dyDescent="0.25">
      <c r="K95" s="14"/>
    </row>
    <row r="96" spans="11:11" x14ac:dyDescent="0.25">
      <c r="K96" s="14"/>
    </row>
    <row r="97" spans="11:11" x14ac:dyDescent="0.25">
      <c r="K97" s="14"/>
    </row>
    <row r="98" spans="11:11" x14ac:dyDescent="0.25">
      <c r="K98" s="14"/>
    </row>
    <row r="99" spans="11:11" x14ac:dyDescent="0.25">
      <c r="K99" s="14"/>
    </row>
    <row r="100" spans="11:11" x14ac:dyDescent="0.25">
      <c r="K100" s="14"/>
    </row>
    <row r="101" spans="11:11" x14ac:dyDescent="0.25">
      <c r="K101" s="14"/>
    </row>
    <row r="102" spans="11:11" x14ac:dyDescent="0.25">
      <c r="K102" s="14"/>
    </row>
    <row r="103" spans="11:11" x14ac:dyDescent="0.25">
      <c r="K103" s="14"/>
    </row>
    <row r="104" spans="11:11" x14ac:dyDescent="0.25">
      <c r="K104" s="14"/>
    </row>
    <row r="105" spans="11:11" x14ac:dyDescent="0.25">
      <c r="K105" s="14"/>
    </row>
    <row r="106" spans="11:11" x14ac:dyDescent="0.25">
      <c r="K106" s="14"/>
    </row>
    <row r="107" spans="11:11" x14ac:dyDescent="0.25">
      <c r="K107" s="14"/>
    </row>
    <row r="108" spans="11:11" x14ac:dyDescent="0.25">
      <c r="K108" s="14"/>
    </row>
    <row r="109" spans="11:11" x14ac:dyDescent="0.25">
      <c r="K109" s="14"/>
    </row>
    <row r="110" spans="11:11" x14ac:dyDescent="0.25">
      <c r="K110" s="14"/>
    </row>
    <row r="111" spans="11:11" x14ac:dyDescent="0.25">
      <c r="K111" s="14"/>
    </row>
    <row r="112" spans="11:11" x14ac:dyDescent="0.25">
      <c r="K112" s="14"/>
    </row>
    <row r="113" spans="11:11" x14ac:dyDescent="0.25">
      <c r="K113" s="14"/>
    </row>
    <row r="114" spans="11:11" x14ac:dyDescent="0.25">
      <c r="K114" s="14"/>
    </row>
    <row r="115" spans="11:11" x14ac:dyDescent="0.25">
      <c r="K115" s="14"/>
    </row>
    <row r="116" spans="11:11" x14ac:dyDescent="0.25">
      <c r="K116" s="14"/>
    </row>
    <row r="117" spans="11:11" x14ac:dyDescent="0.25">
      <c r="K117" s="14"/>
    </row>
    <row r="118" spans="11:11" x14ac:dyDescent="0.25">
      <c r="K118" s="14"/>
    </row>
    <row r="119" spans="11:11" x14ac:dyDescent="0.25">
      <c r="K119" s="14"/>
    </row>
    <row r="120" spans="11:11" x14ac:dyDescent="0.25">
      <c r="K120" s="14"/>
    </row>
    <row r="121" spans="11:11" x14ac:dyDescent="0.25">
      <c r="K121" s="14"/>
    </row>
    <row r="122" spans="11:11" x14ac:dyDescent="0.25">
      <c r="K122" s="14"/>
    </row>
    <row r="123" spans="11:11" x14ac:dyDescent="0.25">
      <c r="K123" s="14"/>
    </row>
    <row r="124" spans="11:11" x14ac:dyDescent="0.25">
      <c r="K124" s="14"/>
    </row>
    <row r="125" spans="11:11" x14ac:dyDescent="0.25">
      <c r="K125" s="14"/>
    </row>
    <row r="126" spans="11:11" x14ac:dyDescent="0.25">
      <c r="K126" s="14"/>
    </row>
    <row r="127" spans="11:11" x14ac:dyDescent="0.25">
      <c r="K127" s="14"/>
    </row>
    <row r="128" spans="11:11" x14ac:dyDescent="0.25">
      <c r="K128" s="14"/>
    </row>
    <row r="129" spans="11:11" x14ac:dyDescent="0.25">
      <c r="K129" s="14"/>
    </row>
    <row r="130" spans="11:11" x14ac:dyDescent="0.25">
      <c r="K130" s="14"/>
    </row>
    <row r="131" spans="11:11" x14ac:dyDescent="0.25">
      <c r="K131" s="14"/>
    </row>
    <row r="132" spans="11:11" x14ac:dyDescent="0.25">
      <c r="K132" s="14"/>
    </row>
    <row r="133" spans="11:11" x14ac:dyDescent="0.25">
      <c r="K133" s="14"/>
    </row>
    <row r="134" spans="11:11" x14ac:dyDescent="0.25">
      <c r="K134" s="14"/>
    </row>
    <row r="135" spans="11:11" x14ac:dyDescent="0.25">
      <c r="K135" s="14"/>
    </row>
    <row r="136" spans="11:11" x14ac:dyDescent="0.25">
      <c r="K136" s="14"/>
    </row>
  </sheetData>
  <mergeCells count="20">
    <mergeCell ref="A1:B1"/>
    <mergeCell ref="C1:I1"/>
    <mergeCell ref="A2:B2"/>
    <mergeCell ref="C2:I2"/>
    <mergeCell ref="A3:B3"/>
    <mergeCell ref="C3:I3"/>
    <mergeCell ref="A4:B4"/>
    <mergeCell ref="C4:I4"/>
    <mergeCell ref="A5:B5"/>
    <mergeCell ref="C5:I5"/>
    <mergeCell ref="A6:B6"/>
    <mergeCell ref="C6:I6"/>
    <mergeCell ref="A10:B10"/>
    <mergeCell ref="C10:I10"/>
    <mergeCell ref="A7:B7"/>
    <mergeCell ref="C7:I7"/>
    <mergeCell ref="A8:B8"/>
    <mergeCell ref="C8:I8"/>
    <mergeCell ref="A9:B9"/>
    <mergeCell ref="C9:I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ABB59-AD6A-42D6-AD9D-B11CBB25DD66}">
  <dimension ref="A1:IV41"/>
  <sheetViews>
    <sheetView tabSelected="1" view="pageBreakPreview" topLeftCell="A26" zoomScale="55" zoomScaleNormal="115" zoomScaleSheetLayoutView="55" workbookViewId="0">
      <selection activeCell="C43" sqref="C43"/>
    </sheetView>
  </sheetViews>
  <sheetFormatPr defaultColWidth="9.109375" defaultRowHeight="13.2" x14ac:dyDescent="0.25"/>
  <cols>
    <col min="1" max="1" width="9" style="3" customWidth="1"/>
    <col min="2" max="2" width="165.44140625" style="3" bestFit="1" customWidth="1"/>
    <col min="3" max="3" width="15.6640625" style="3" customWidth="1"/>
    <col min="4" max="4" width="24" style="3" customWidth="1"/>
    <col min="5" max="13" width="15.6640625" style="3" customWidth="1"/>
    <col min="14" max="14" width="19.44140625" style="3" customWidth="1"/>
    <col min="15" max="15" width="29.77734375" style="3" customWidth="1"/>
    <col min="16" max="16" width="58.33203125" style="3" customWidth="1"/>
    <col min="17" max="16384" width="9.109375" style="3"/>
  </cols>
  <sheetData>
    <row r="1" spans="1:256" ht="41.4" customHeight="1" x14ac:dyDescent="0.25">
      <c r="A1" s="70" t="s">
        <v>75</v>
      </c>
      <c r="B1" s="71"/>
      <c r="C1" s="71"/>
      <c r="D1" s="71"/>
      <c r="E1" s="71"/>
      <c r="F1" s="71"/>
      <c r="G1" s="71"/>
      <c r="H1" s="71"/>
      <c r="I1" s="71"/>
      <c r="J1" s="71"/>
      <c r="K1" s="71"/>
      <c r="L1" s="71"/>
      <c r="M1" s="71"/>
      <c r="N1" s="71"/>
      <c r="O1" s="71"/>
      <c r="P1" s="71"/>
    </row>
    <row r="2" spans="1:256" ht="30" customHeight="1" x14ac:dyDescent="0.25">
      <c r="A2" s="72" t="s">
        <v>76</v>
      </c>
      <c r="B2" s="72"/>
      <c r="C2" s="72"/>
      <c r="D2" s="72"/>
      <c r="E2" s="72"/>
      <c r="F2" s="72"/>
      <c r="G2" s="72"/>
      <c r="H2" s="72"/>
      <c r="I2" s="72"/>
      <c r="J2" s="72"/>
      <c r="K2" s="72"/>
      <c r="L2" s="72"/>
      <c r="M2" s="72"/>
      <c r="N2" s="72"/>
      <c r="O2" s="72"/>
      <c r="P2" s="72"/>
    </row>
    <row r="3" spans="1:256" ht="30" customHeight="1" x14ac:dyDescent="0.25">
      <c r="A3" s="72" t="s">
        <v>77</v>
      </c>
      <c r="B3" s="72"/>
      <c r="C3" s="72"/>
      <c r="D3" s="72"/>
      <c r="E3" s="72"/>
      <c r="F3" s="72"/>
      <c r="G3" s="72"/>
      <c r="H3" s="72"/>
      <c r="I3" s="72"/>
      <c r="J3" s="72"/>
      <c r="K3" s="72"/>
      <c r="L3" s="72"/>
      <c r="M3" s="72"/>
      <c r="N3" s="72"/>
      <c r="O3" s="72"/>
      <c r="P3" s="72"/>
    </row>
    <row r="4" spans="1:256" ht="30" customHeight="1" x14ac:dyDescent="0.25">
      <c r="A4" s="72" t="s">
        <v>78</v>
      </c>
      <c r="B4" s="72"/>
      <c r="C4" s="72"/>
      <c r="D4" s="72"/>
      <c r="E4" s="72"/>
      <c r="F4" s="72"/>
      <c r="G4" s="72"/>
      <c r="H4" s="72"/>
      <c r="I4" s="72"/>
      <c r="J4" s="72"/>
      <c r="K4" s="72"/>
      <c r="L4" s="72"/>
      <c r="M4" s="72"/>
      <c r="N4" s="72"/>
      <c r="O4" s="72"/>
      <c r="P4" s="72"/>
    </row>
    <row r="5" spans="1:256" ht="30" customHeight="1" x14ac:dyDescent="0.3">
      <c r="A5" s="42" t="s">
        <v>30</v>
      </c>
      <c r="B5" s="43">
        <f ca="1">TODAY()</f>
        <v>45495</v>
      </c>
      <c r="C5" s="16"/>
      <c r="D5" s="13"/>
      <c r="E5" s="12"/>
      <c r="F5" s="13"/>
      <c r="G5" s="5"/>
      <c r="H5" s="5"/>
      <c r="I5" s="5"/>
      <c r="J5" s="5"/>
      <c r="K5" s="5"/>
      <c r="L5" s="5"/>
      <c r="M5" s="5"/>
      <c r="O5" s="73" t="s">
        <v>79</v>
      </c>
      <c r="P5" s="73"/>
    </row>
    <row r="6" spans="1:256" s="39" customFormat="1" ht="40.950000000000003" customHeight="1" x14ac:dyDescent="0.25">
      <c r="A6" s="83" t="s">
        <v>59</v>
      </c>
      <c r="B6" s="83"/>
      <c r="C6" s="83"/>
      <c r="D6" s="83"/>
      <c r="E6" s="83"/>
      <c r="F6" s="83"/>
      <c r="G6" s="83"/>
      <c r="H6" s="83"/>
      <c r="I6" s="83"/>
      <c r="J6" s="83"/>
      <c r="K6" s="83"/>
      <c r="L6" s="83"/>
      <c r="M6" s="83"/>
      <c r="N6" s="83"/>
      <c r="O6" s="83"/>
      <c r="P6" s="83"/>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row>
    <row r="7" spans="1:256" s="40" customFormat="1" ht="210.75" customHeight="1" x14ac:dyDescent="0.3">
      <c r="A7" s="84" t="s">
        <v>71</v>
      </c>
      <c r="B7" s="84"/>
      <c r="C7" s="84"/>
      <c r="D7" s="84"/>
      <c r="E7" s="84"/>
      <c r="F7" s="84"/>
      <c r="G7" s="84"/>
      <c r="H7" s="84"/>
      <c r="I7" s="84"/>
      <c r="J7" s="84"/>
      <c r="K7" s="84"/>
      <c r="L7" s="84"/>
      <c r="M7" s="84"/>
      <c r="N7" s="84"/>
      <c r="O7" s="84"/>
      <c r="P7" s="84"/>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c r="CL7" s="38"/>
      <c r="CM7" s="38"/>
      <c r="CN7" s="38"/>
      <c r="CO7" s="38"/>
      <c r="CP7" s="38"/>
      <c r="CQ7" s="38"/>
      <c r="CR7" s="38"/>
      <c r="CS7" s="38"/>
      <c r="CT7" s="38"/>
      <c r="CU7" s="38"/>
      <c r="CV7" s="38"/>
      <c r="CW7" s="38"/>
      <c r="CX7" s="38"/>
      <c r="CY7" s="38"/>
      <c r="CZ7" s="38"/>
      <c r="DA7" s="38"/>
      <c r="DB7" s="38"/>
      <c r="DC7" s="38"/>
      <c r="DD7" s="38"/>
      <c r="DE7" s="38"/>
      <c r="DF7" s="38"/>
      <c r="DG7" s="38"/>
      <c r="DH7" s="38"/>
      <c r="DI7" s="38"/>
      <c r="DJ7" s="38"/>
      <c r="DK7" s="38"/>
      <c r="DL7" s="38"/>
      <c r="DM7" s="38"/>
      <c r="DN7" s="38"/>
      <c r="DO7" s="38"/>
      <c r="DP7" s="38"/>
      <c r="DQ7" s="38"/>
      <c r="DR7" s="38"/>
      <c r="DS7" s="38"/>
      <c r="DT7" s="38"/>
      <c r="DU7" s="38"/>
      <c r="DV7" s="38"/>
      <c r="DW7" s="38"/>
      <c r="DX7" s="38"/>
      <c r="DY7" s="38"/>
      <c r="DZ7" s="38"/>
      <c r="EA7" s="38"/>
      <c r="EB7" s="38"/>
      <c r="EC7" s="38"/>
      <c r="ED7" s="38"/>
      <c r="EE7" s="38"/>
      <c r="EF7" s="38"/>
      <c r="EG7" s="38"/>
      <c r="EH7" s="38"/>
      <c r="EI7" s="38"/>
      <c r="EJ7" s="38"/>
      <c r="EK7" s="38"/>
      <c r="EL7" s="38"/>
      <c r="EM7" s="38"/>
      <c r="EN7" s="38"/>
      <c r="EO7" s="38"/>
      <c r="EP7" s="38"/>
      <c r="EQ7" s="38"/>
      <c r="ER7" s="38"/>
      <c r="ES7" s="38"/>
      <c r="ET7" s="38"/>
      <c r="EU7" s="38"/>
      <c r="EV7" s="38"/>
      <c r="EW7" s="38"/>
      <c r="EX7" s="38"/>
      <c r="EY7" s="38"/>
      <c r="EZ7" s="38"/>
      <c r="FA7" s="38"/>
      <c r="FB7" s="38"/>
      <c r="FC7" s="38"/>
      <c r="FD7" s="38"/>
      <c r="FE7" s="38"/>
      <c r="FF7" s="38"/>
      <c r="FG7" s="38"/>
      <c r="FH7" s="38"/>
      <c r="FI7" s="38"/>
      <c r="FJ7" s="38"/>
      <c r="FK7" s="38"/>
      <c r="FL7" s="38"/>
      <c r="FM7" s="38"/>
      <c r="FN7" s="38"/>
      <c r="FO7" s="38"/>
      <c r="FP7" s="38"/>
      <c r="FQ7" s="38"/>
      <c r="FR7" s="38"/>
      <c r="FS7" s="38"/>
      <c r="FT7" s="38"/>
      <c r="FU7" s="38"/>
      <c r="FV7" s="38"/>
      <c r="FW7" s="38"/>
      <c r="FX7" s="38"/>
      <c r="FY7" s="38"/>
      <c r="FZ7" s="38"/>
      <c r="GA7" s="38"/>
      <c r="GB7" s="38"/>
      <c r="GC7" s="38"/>
      <c r="GD7" s="38"/>
      <c r="GE7" s="38"/>
      <c r="GF7" s="38"/>
      <c r="GG7" s="38"/>
      <c r="GH7" s="38"/>
      <c r="GI7" s="38"/>
      <c r="GJ7" s="38"/>
      <c r="GK7" s="38"/>
      <c r="GL7" s="38"/>
      <c r="GM7" s="38"/>
      <c r="GN7" s="38"/>
      <c r="GO7" s="38"/>
      <c r="GP7" s="38"/>
      <c r="GQ7" s="38"/>
      <c r="GR7" s="38"/>
      <c r="GS7" s="38"/>
      <c r="GT7" s="38"/>
      <c r="GU7" s="38"/>
      <c r="GV7" s="38"/>
      <c r="GW7" s="38"/>
      <c r="GX7" s="38"/>
      <c r="GY7" s="38"/>
      <c r="GZ7" s="38"/>
      <c r="HA7" s="38"/>
      <c r="HB7" s="38"/>
      <c r="HC7" s="38"/>
      <c r="HD7" s="38"/>
      <c r="HE7" s="38"/>
      <c r="HF7" s="38"/>
      <c r="HG7" s="38"/>
      <c r="HH7" s="38"/>
      <c r="HI7" s="38"/>
      <c r="HJ7" s="38"/>
      <c r="HK7" s="38"/>
      <c r="HL7" s="38"/>
      <c r="HM7" s="38"/>
      <c r="HN7" s="38"/>
      <c r="HO7" s="38"/>
      <c r="HP7" s="38"/>
      <c r="HQ7" s="38"/>
      <c r="HR7" s="38"/>
      <c r="HS7" s="38"/>
      <c r="HT7" s="38"/>
      <c r="HU7" s="38"/>
      <c r="HV7" s="38"/>
      <c r="HW7" s="38"/>
      <c r="HX7" s="38"/>
      <c r="HY7" s="38"/>
      <c r="HZ7" s="38"/>
      <c r="IA7" s="38"/>
      <c r="IB7" s="38"/>
      <c r="IC7" s="38"/>
      <c r="ID7" s="38"/>
      <c r="IE7" s="38"/>
      <c r="IF7" s="38"/>
      <c r="IG7" s="38"/>
      <c r="IH7" s="38"/>
      <c r="II7" s="38"/>
      <c r="IJ7" s="38"/>
      <c r="IK7" s="38"/>
      <c r="IL7" s="38"/>
      <c r="IM7" s="38"/>
      <c r="IN7" s="38"/>
      <c r="IO7" s="38"/>
      <c r="IP7" s="38"/>
      <c r="IQ7" s="38"/>
      <c r="IR7" s="38"/>
      <c r="IS7" s="38"/>
      <c r="IT7" s="38"/>
      <c r="IU7" s="38"/>
      <c r="IV7" s="38"/>
    </row>
    <row r="8" spans="1:256" s="40" customFormat="1" ht="189.75" customHeight="1" x14ac:dyDescent="0.3">
      <c r="A8" s="84" t="s">
        <v>72</v>
      </c>
      <c r="B8" s="84"/>
      <c r="C8" s="84"/>
      <c r="D8" s="84"/>
      <c r="E8" s="84"/>
      <c r="F8" s="84"/>
      <c r="G8" s="84"/>
      <c r="H8" s="84"/>
      <c r="I8" s="84"/>
      <c r="J8" s="84"/>
      <c r="K8" s="84"/>
      <c r="L8" s="84"/>
      <c r="M8" s="84"/>
      <c r="N8" s="84"/>
      <c r="O8" s="84"/>
      <c r="P8" s="84"/>
    </row>
    <row r="9" spans="1:256" ht="40.200000000000003" customHeight="1" x14ac:dyDescent="0.25">
      <c r="A9" s="85" t="s">
        <v>10</v>
      </c>
      <c r="B9" s="88" t="s">
        <v>16</v>
      </c>
      <c r="C9" s="91" t="s">
        <v>17</v>
      </c>
      <c r="D9" s="91" t="s">
        <v>18</v>
      </c>
      <c r="E9" s="94" t="s">
        <v>33</v>
      </c>
      <c r="F9" s="95"/>
      <c r="G9" s="95"/>
      <c r="H9" s="95"/>
      <c r="I9" s="95"/>
      <c r="J9" s="95"/>
      <c r="K9" s="96"/>
      <c r="L9" s="97" t="s">
        <v>34</v>
      </c>
      <c r="M9" s="98"/>
      <c r="N9" s="91" t="s">
        <v>19</v>
      </c>
      <c r="O9" s="91" t="s">
        <v>20</v>
      </c>
      <c r="P9" s="91" t="s">
        <v>12</v>
      </c>
    </row>
    <row r="10" spans="1:256" ht="99" customHeight="1" x14ac:dyDescent="0.25">
      <c r="A10" s="86"/>
      <c r="B10" s="89"/>
      <c r="C10" s="92"/>
      <c r="D10" s="92"/>
      <c r="E10" s="33" t="s">
        <v>36</v>
      </c>
      <c r="F10" s="33" t="s">
        <v>37</v>
      </c>
      <c r="G10" s="99" t="s">
        <v>38</v>
      </c>
      <c r="H10" s="100"/>
      <c r="I10" s="33" t="s">
        <v>39</v>
      </c>
      <c r="J10" s="33" t="s">
        <v>40</v>
      </c>
      <c r="K10" s="33" t="s">
        <v>41</v>
      </c>
      <c r="L10" s="97" t="s">
        <v>35</v>
      </c>
      <c r="M10" s="98"/>
      <c r="N10" s="92"/>
      <c r="O10" s="92"/>
      <c r="P10" s="92"/>
    </row>
    <row r="11" spans="1:256" ht="45" x14ac:dyDescent="0.25">
      <c r="A11" s="86"/>
      <c r="B11" s="89"/>
      <c r="C11" s="92"/>
      <c r="D11" s="92"/>
      <c r="E11" s="34" t="s">
        <v>42</v>
      </c>
      <c r="F11" s="34" t="s">
        <v>43</v>
      </c>
      <c r="G11" s="34" t="s">
        <v>44</v>
      </c>
      <c r="H11" s="34" t="s">
        <v>45</v>
      </c>
      <c r="I11" s="34" t="s">
        <v>46</v>
      </c>
      <c r="J11" s="34" t="s">
        <v>47</v>
      </c>
      <c r="K11" s="34" t="s">
        <v>48</v>
      </c>
      <c r="L11" s="21" t="s">
        <v>49</v>
      </c>
      <c r="M11" s="21" t="s">
        <v>50</v>
      </c>
      <c r="N11" s="92"/>
      <c r="O11" s="92"/>
      <c r="P11" s="92"/>
    </row>
    <row r="12" spans="1:256" ht="17.399999999999999" x14ac:dyDescent="0.25">
      <c r="A12" s="87"/>
      <c r="B12" s="90"/>
      <c r="C12" s="93"/>
      <c r="D12" s="93"/>
      <c r="E12" s="101" t="s">
        <v>11</v>
      </c>
      <c r="F12" s="102"/>
      <c r="G12" s="102"/>
      <c r="H12" s="102"/>
      <c r="I12" s="102"/>
      <c r="J12" s="102"/>
      <c r="K12" s="102"/>
      <c r="L12" s="102"/>
      <c r="M12" s="103"/>
      <c r="N12" s="93"/>
      <c r="O12" s="93"/>
      <c r="P12" s="93"/>
    </row>
    <row r="13" spans="1:256" ht="40.200000000000003" customHeight="1" x14ac:dyDescent="0.25">
      <c r="A13" s="20">
        <v>1</v>
      </c>
      <c r="B13" s="74" t="s">
        <v>25</v>
      </c>
      <c r="C13" s="75"/>
      <c r="D13" s="75"/>
      <c r="E13" s="75"/>
      <c r="F13" s="75"/>
      <c r="G13" s="75"/>
      <c r="H13" s="75"/>
      <c r="I13" s="75"/>
      <c r="J13" s="75"/>
      <c r="K13" s="75"/>
      <c r="L13" s="75"/>
      <c r="M13" s="75"/>
      <c r="N13" s="75"/>
      <c r="O13" s="75"/>
      <c r="P13" s="76"/>
    </row>
    <row r="14" spans="1:256" ht="207" customHeight="1" x14ac:dyDescent="0.25">
      <c r="A14" s="6">
        <v>1.1000000000000001</v>
      </c>
      <c r="B14" s="7" t="s">
        <v>62</v>
      </c>
      <c r="C14" s="17" t="s">
        <v>22</v>
      </c>
      <c r="D14" s="44">
        <v>0</v>
      </c>
      <c r="E14" s="30">
        <v>1</v>
      </c>
      <c r="F14" s="30">
        <v>1</v>
      </c>
      <c r="G14" s="31">
        <v>1</v>
      </c>
      <c r="H14" s="32">
        <v>1</v>
      </c>
      <c r="I14" s="30">
        <v>1</v>
      </c>
      <c r="J14" s="26">
        <v>1</v>
      </c>
      <c r="K14" s="26">
        <v>1</v>
      </c>
      <c r="L14" s="22" t="s">
        <v>80</v>
      </c>
      <c r="M14" s="23">
        <v>1</v>
      </c>
      <c r="N14" s="15">
        <f>SUM(E14:M14)</f>
        <v>8</v>
      </c>
      <c r="O14" s="47">
        <f t="shared" ref="O14:O26" si="0">N14*D14</f>
        <v>0</v>
      </c>
      <c r="P14" s="4"/>
    </row>
    <row r="15" spans="1:256" ht="94.2" customHeight="1" x14ac:dyDescent="0.25">
      <c r="A15" s="6">
        <v>1.2</v>
      </c>
      <c r="B15" s="8" t="s">
        <v>60</v>
      </c>
      <c r="C15" s="17" t="s">
        <v>21</v>
      </c>
      <c r="D15" s="44">
        <v>0</v>
      </c>
      <c r="E15" s="27">
        <v>120</v>
      </c>
      <c r="F15" s="27">
        <v>145</v>
      </c>
      <c r="G15" s="31">
        <v>80</v>
      </c>
      <c r="H15" s="32">
        <v>80</v>
      </c>
      <c r="I15" s="31">
        <v>135</v>
      </c>
      <c r="J15" s="28">
        <v>120</v>
      </c>
      <c r="K15" s="28">
        <v>60</v>
      </c>
      <c r="L15" s="24">
        <v>110</v>
      </c>
      <c r="M15" s="23">
        <v>110</v>
      </c>
      <c r="N15" s="15">
        <v>960</v>
      </c>
      <c r="O15" s="47">
        <f t="shared" si="0"/>
        <v>0</v>
      </c>
      <c r="P15" s="4"/>
    </row>
    <row r="16" spans="1:256" ht="53.25" customHeight="1" x14ac:dyDescent="0.25">
      <c r="A16" s="6">
        <v>1.3</v>
      </c>
      <c r="B16" s="9" t="s">
        <v>26</v>
      </c>
      <c r="C16" s="17" t="s">
        <v>21</v>
      </c>
      <c r="D16" s="45">
        <v>0</v>
      </c>
      <c r="E16" s="30">
        <v>45</v>
      </c>
      <c r="F16" s="30">
        <v>55</v>
      </c>
      <c r="G16" s="31">
        <v>35</v>
      </c>
      <c r="H16" s="32">
        <v>35</v>
      </c>
      <c r="I16" s="30">
        <v>50</v>
      </c>
      <c r="J16" s="26">
        <v>45</v>
      </c>
      <c r="K16" s="26">
        <v>25</v>
      </c>
      <c r="L16" s="22">
        <v>45</v>
      </c>
      <c r="M16" s="23">
        <v>45</v>
      </c>
      <c r="N16" s="15">
        <v>380</v>
      </c>
      <c r="O16" s="47">
        <f t="shared" si="0"/>
        <v>0</v>
      </c>
      <c r="P16" s="4"/>
    </row>
    <row r="17" spans="1:16" ht="45.75" customHeight="1" x14ac:dyDescent="0.25">
      <c r="A17" s="6">
        <v>1.4</v>
      </c>
      <c r="B17" s="10" t="s">
        <v>27</v>
      </c>
      <c r="C17" s="17" t="s">
        <v>21</v>
      </c>
      <c r="D17" s="45">
        <v>0</v>
      </c>
      <c r="E17" s="30">
        <v>75</v>
      </c>
      <c r="F17" s="30">
        <v>90</v>
      </c>
      <c r="G17" s="30">
        <v>45</v>
      </c>
      <c r="H17" s="30">
        <v>45</v>
      </c>
      <c r="I17" s="30">
        <v>85</v>
      </c>
      <c r="J17" s="30">
        <v>75</v>
      </c>
      <c r="K17" s="30">
        <v>35</v>
      </c>
      <c r="L17" s="25">
        <v>65</v>
      </c>
      <c r="M17" s="25">
        <v>65</v>
      </c>
      <c r="N17" s="15">
        <v>580</v>
      </c>
      <c r="O17" s="47">
        <f t="shared" si="0"/>
        <v>0</v>
      </c>
      <c r="P17" s="4"/>
    </row>
    <row r="18" spans="1:16" ht="125.25" customHeight="1" x14ac:dyDescent="0.25">
      <c r="A18" s="6">
        <v>1.5</v>
      </c>
      <c r="B18" s="8" t="s">
        <v>63</v>
      </c>
      <c r="C18" s="17" t="s">
        <v>22</v>
      </c>
      <c r="D18" s="45">
        <v>0</v>
      </c>
      <c r="E18" s="30">
        <v>1</v>
      </c>
      <c r="F18" s="30">
        <v>1</v>
      </c>
      <c r="G18" s="31">
        <v>1</v>
      </c>
      <c r="H18" s="32">
        <v>1</v>
      </c>
      <c r="I18" s="30">
        <v>1</v>
      </c>
      <c r="J18" s="26">
        <v>1</v>
      </c>
      <c r="K18" s="26">
        <v>1</v>
      </c>
      <c r="L18" s="22">
        <v>1</v>
      </c>
      <c r="M18" s="23">
        <v>1</v>
      </c>
      <c r="N18" s="15">
        <f t="shared" ref="N18:N27" si="1">SUM(E18:M18)</f>
        <v>9</v>
      </c>
      <c r="O18" s="47">
        <f t="shared" si="0"/>
        <v>0</v>
      </c>
      <c r="P18" s="4"/>
    </row>
    <row r="19" spans="1:16" ht="60.75" customHeight="1" x14ac:dyDescent="0.25">
      <c r="A19" s="6">
        <v>1.6</v>
      </c>
      <c r="B19" s="8" t="s">
        <v>28</v>
      </c>
      <c r="C19" s="17" t="s">
        <v>22</v>
      </c>
      <c r="D19" s="45">
        <v>0</v>
      </c>
      <c r="E19" s="30">
        <v>1</v>
      </c>
      <c r="F19" s="30">
        <v>1</v>
      </c>
      <c r="G19" s="31">
        <v>1</v>
      </c>
      <c r="H19" s="32">
        <v>1</v>
      </c>
      <c r="I19" s="30">
        <v>1</v>
      </c>
      <c r="J19" s="26">
        <v>1</v>
      </c>
      <c r="K19" s="26">
        <v>1</v>
      </c>
      <c r="L19" s="22">
        <v>1</v>
      </c>
      <c r="M19" s="23">
        <v>1</v>
      </c>
      <c r="N19" s="15">
        <f t="shared" si="1"/>
        <v>9</v>
      </c>
      <c r="O19" s="47">
        <f t="shared" si="0"/>
        <v>0</v>
      </c>
      <c r="P19" s="4"/>
    </row>
    <row r="20" spans="1:16" ht="179.25" customHeight="1" x14ac:dyDescent="0.25">
      <c r="A20" s="6">
        <v>1.7</v>
      </c>
      <c r="B20" s="7" t="s">
        <v>64</v>
      </c>
      <c r="C20" s="17" t="s">
        <v>22</v>
      </c>
      <c r="D20" s="45">
        <v>0</v>
      </c>
      <c r="E20" s="30">
        <v>1</v>
      </c>
      <c r="F20" s="30">
        <v>1</v>
      </c>
      <c r="G20" s="31">
        <v>1</v>
      </c>
      <c r="H20" s="32">
        <v>1</v>
      </c>
      <c r="I20" s="30">
        <v>1</v>
      </c>
      <c r="J20" s="26">
        <v>1</v>
      </c>
      <c r="K20" s="26">
        <v>1</v>
      </c>
      <c r="L20" s="22">
        <v>1</v>
      </c>
      <c r="M20" s="23">
        <v>1</v>
      </c>
      <c r="N20" s="15">
        <f t="shared" si="1"/>
        <v>9</v>
      </c>
      <c r="O20" s="47">
        <f t="shared" si="0"/>
        <v>0</v>
      </c>
      <c r="P20" s="4"/>
    </row>
    <row r="21" spans="1:16" ht="183" customHeight="1" x14ac:dyDescent="0.25">
      <c r="A21" s="6">
        <v>1.8</v>
      </c>
      <c r="B21" s="7" t="s">
        <v>70</v>
      </c>
      <c r="C21" s="17" t="s">
        <v>22</v>
      </c>
      <c r="D21" s="45">
        <v>0</v>
      </c>
      <c r="E21" s="30">
        <v>1</v>
      </c>
      <c r="F21" s="30">
        <v>1</v>
      </c>
      <c r="G21" s="31">
        <v>1</v>
      </c>
      <c r="H21" s="32">
        <v>1</v>
      </c>
      <c r="I21" s="30">
        <v>1</v>
      </c>
      <c r="J21" s="26">
        <v>1</v>
      </c>
      <c r="K21" s="26">
        <v>1</v>
      </c>
      <c r="L21" s="22">
        <v>1</v>
      </c>
      <c r="M21" s="23">
        <v>1</v>
      </c>
      <c r="N21" s="15">
        <f t="shared" si="1"/>
        <v>9</v>
      </c>
      <c r="O21" s="47">
        <f t="shared" si="0"/>
        <v>0</v>
      </c>
      <c r="P21" s="4"/>
    </row>
    <row r="22" spans="1:16" ht="86.25" customHeight="1" x14ac:dyDescent="0.25">
      <c r="A22" s="6">
        <v>1.9</v>
      </c>
      <c r="B22" s="7" t="s">
        <v>58</v>
      </c>
      <c r="C22" s="17" t="s">
        <v>21</v>
      </c>
      <c r="D22" s="45">
        <v>0</v>
      </c>
      <c r="E22" s="30">
        <v>30</v>
      </c>
      <c r="F22" s="30">
        <v>30</v>
      </c>
      <c r="G22" s="31">
        <v>30</v>
      </c>
      <c r="H22" s="32">
        <v>30</v>
      </c>
      <c r="I22" s="30">
        <v>30</v>
      </c>
      <c r="J22" s="26">
        <v>30</v>
      </c>
      <c r="K22" s="26">
        <v>30</v>
      </c>
      <c r="L22" s="22">
        <v>30</v>
      </c>
      <c r="M22" s="23">
        <v>30</v>
      </c>
      <c r="N22" s="15">
        <v>270</v>
      </c>
      <c r="O22" s="47">
        <f t="shared" si="0"/>
        <v>0</v>
      </c>
      <c r="P22" s="4"/>
    </row>
    <row r="23" spans="1:16" ht="178.5" customHeight="1" x14ac:dyDescent="0.25">
      <c r="A23" s="36">
        <v>1.1000000000000001</v>
      </c>
      <c r="B23" s="7" t="s">
        <v>55</v>
      </c>
      <c r="C23" s="17" t="s">
        <v>31</v>
      </c>
      <c r="D23" s="45">
        <v>0</v>
      </c>
      <c r="E23" s="30">
        <v>14.4</v>
      </c>
      <c r="F23" s="30">
        <v>14.4</v>
      </c>
      <c r="G23" s="30">
        <v>14.4</v>
      </c>
      <c r="H23" s="30">
        <v>14.4</v>
      </c>
      <c r="I23" s="30">
        <v>14.4</v>
      </c>
      <c r="J23" s="30">
        <v>14.4</v>
      </c>
      <c r="K23" s="30">
        <v>14.4</v>
      </c>
      <c r="L23" s="22">
        <v>14.4</v>
      </c>
      <c r="M23" s="22">
        <v>14.4</v>
      </c>
      <c r="N23" s="15">
        <v>129.60000000000002</v>
      </c>
      <c r="O23" s="47">
        <f t="shared" si="0"/>
        <v>0</v>
      </c>
      <c r="P23" s="4"/>
    </row>
    <row r="24" spans="1:16" ht="90" customHeight="1" x14ac:dyDescent="0.25">
      <c r="A24" s="36">
        <v>1.1100000000000001</v>
      </c>
      <c r="B24" s="7" t="s">
        <v>56</v>
      </c>
      <c r="C24" s="17" t="s">
        <v>31</v>
      </c>
      <c r="D24" s="45">
        <v>0</v>
      </c>
      <c r="E24" s="30">
        <v>9</v>
      </c>
      <c r="F24" s="30">
        <v>9</v>
      </c>
      <c r="G24" s="31">
        <v>9</v>
      </c>
      <c r="H24" s="32">
        <v>9</v>
      </c>
      <c r="I24" s="30">
        <v>9</v>
      </c>
      <c r="J24" s="26">
        <v>9</v>
      </c>
      <c r="K24" s="26">
        <v>9</v>
      </c>
      <c r="L24" s="22">
        <v>9</v>
      </c>
      <c r="M24" s="23">
        <v>9</v>
      </c>
      <c r="N24" s="15">
        <v>81</v>
      </c>
      <c r="O24" s="47">
        <f t="shared" si="0"/>
        <v>0</v>
      </c>
      <c r="P24" s="4"/>
    </row>
    <row r="25" spans="1:16" ht="103.5" customHeight="1" x14ac:dyDescent="0.25">
      <c r="A25" s="36">
        <v>1.1200000000000001</v>
      </c>
      <c r="B25" s="8" t="s">
        <v>57</v>
      </c>
      <c r="C25" s="17" t="s">
        <v>31</v>
      </c>
      <c r="D25" s="45">
        <v>0</v>
      </c>
      <c r="E25" s="30">
        <v>5.3999999999999995</v>
      </c>
      <c r="F25" s="30">
        <v>5.3999999999999995</v>
      </c>
      <c r="G25" s="31">
        <v>5.3999999999999995</v>
      </c>
      <c r="H25" s="32">
        <v>5.3999999999999995</v>
      </c>
      <c r="I25" s="30">
        <v>5.3999999999999995</v>
      </c>
      <c r="J25" s="26">
        <v>5.3999999999999995</v>
      </c>
      <c r="K25" s="26">
        <v>5.3999999999999995</v>
      </c>
      <c r="L25" s="22">
        <v>5.3999999999999995</v>
      </c>
      <c r="M25" s="23">
        <v>5.3999999999999995</v>
      </c>
      <c r="N25" s="15">
        <v>48.599999999999994</v>
      </c>
      <c r="O25" s="47">
        <f t="shared" si="0"/>
        <v>0</v>
      </c>
      <c r="P25" s="4"/>
    </row>
    <row r="26" spans="1:16" ht="168.75" customHeight="1" x14ac:dyDescent="0.25">
      <c r="A26" s="36">
        <v>1.1299999999999999</v>
      </c>
      <c r="B26" s="7" t="s">
        <v>65</v>
      </c>
      <c r="C26" s="17" t="s">
        <v>22</v>
      </c>
      <c r="D26" s="45">
        <v>0</v>
      </c>
      <c r="E26" s="30">
        <v>1</v>
      </c>
      <c r="F26" s="30">
        <v>1</v>
      </c>
      <c r="G26" s="31">
        <v>1</v>
      </c>
      <c r="H26" s="32">
        <v>1</v>
      </c>
      <c r="I26" s="30">
        <v>1</v>
      </c>
      <c r="J26" s="26">
        <v>1</v>
      </c>
      <c r="K26" s="26">
        <v>1</v>
      </c>
      <c r="L26" s="22">
        <v>1</v>
      </c>
      <c r="M26" s="23">
        <v>1</v>
      </c>
      <c r="N26" s="15">
        <f t="shared" si="1"/>
        <v>9</v>
      </c>
      <c r="O26" s="47">
        <f t="shared" si="0"/>
        <v>0</v>
      </c>
      <c r="P26" s="4"/>
    </row>
    <row r="27" spans="1:16" ht="96" customHeight="1" x14ac:dyDescent="0.25">
      <c r="A27" s="41">
        <v>1.1399999999999999</v>
      </c>
      <c r="B27" s="7" t="s">
        <v>61</v>
      </c>
      <c r="C27" s="17" t="s">
        <v>22</v>
      </c>
      <c r="D27" s="45">
        <v>0</v>
      </c>
      <c r="E27" s="30">
        <v>1</v>
      </c>
      <c r="F27" s="30">
        <v>1</v>
      </c>
      <c r="G27" s="31">
        <v>1</v>
      </c>
      <c r="H27" s="32">
        <v>1</v>
      </c>
      <c r="I27" s="30">
        <v>1</v>
      </c>
      <c r="J27" s="26">
        <v>1</v>
      </c>
      <c r="K27" s="26">
        <v>1</v>
      </c>
      <c r="L27" s="22">
        <v>1</v>
      </c>
      <c r="M27" s="23">
        <v>1</v>
      </c>
      <c r="N27" s="15">
        <f t="shared" si="1"/>
        <v>9</v>
      </c>
      <c r="O27" s="47">
        <f>N27*D27</f>
        <v>0</v>
      </c>
      <c r="P27" s="4"/>
    </row>
    <row r="28" spans="1:16" ht="40.200000000000003" customHeight="1" x14ac:dyDescent="0.25">
      <c r="A28" s="77" t="s">
        <v>23</v>
      </c>
      <c r="B28" s="78"/>
      <c r="C28" s="78"/>
      <c r="D28" s="78"/>
      <c r="E28" s="78"/>
      <c r="F28" s="78"/>
      <c r="G28" s="78"/>
      <c r="H28" s="78"/>
      <c r="I28" s="78"/>
      <c r="J28" s="78"/>
      <c r="K28" s="78"/>
      <c r="L28" s="78"/>
      <c r="M28" s="78"/>
      <c r="N28" s="79"/>
      <c r="O28" s="48">
        <f>SUM(O13:O27)</f>
        <v>0</v>
      </c>
      <c r="P28" s="19"/>
    </row>
    <row r="29" spans="1:16" ht="40.200000000000003" customHeight="1" x14ac:dyDescent="0.25">
      <c r="A29" s="20">
        <v>2</v>
      </c>
      <c r="B29" s="74" t="s">
        <v>32</v>
      </c>
      <c r="C29" s="75"/>
      <c r="D29" s="75"/>
      <c r="E29" s="75"/>
      <c r="F29" s="75"/>
      <c r="G29" s="75"/>
      <c r="H29" s="75"/>
      <c r="I29" s="75"/>
      <c r="J29" s="75"/>
      <c r="K29" s="75"/>
      <c r="L29" s="75"/>
      <c r="M29" s="75"/>
      <c r="N29" s="75"/>
      <c r="O29" s="75"/>
      <c r="P29" s="76"/>
    </row>
    <row r="30" spans="1:16" ht="117.75" customHeight="1" x14ac:dyDescent="0.25">
      <c r="A30" s="6">
        <v>1.1000000000000001</v>
      </c>
      <c r="B30" s="7" t="s">
        <v>69</v>
      </c>
      <c r="C30" s="17" t="s">
        <v>13</v>
      </c>
      <c r="D30" s="46">
        <v>0</v>
      </c>
      <c r="E30" s="26">
        <v>0.81599999999999995</v>
      </c>
      <c r="F30" s="26">
        <v>0.81599999999999995</v>
      </c>
      <c r="G30" s="26">
        <v>0.81599999999999995</v>
      </c>
      <c r="H30" s="27">
        <v>0.81599999999999995</v>
      </c>
      <c r="I30" s="28">
        <v>0.81599999999999995</v>
      </c>
      <c r="J30" s="26">
        <v>0.81599999999999995</v>
      </c>
      <c r="K30" s="26">
        <v>0.81599999999999995</v>
      </c>
      <c r="L30" s="22">
        <v>0.81599999999999995</v>
      </c>
      <c r="M30" s="22">
        <v>0.81599999999999995</v>
      </c>
      <c r="N30" s="15">
        <f>SUM(E30:M30)</f>
        <v>7.3439999999999994</v>
      </c>
      <c r="O30" s="47">
        <f>N30*D30</f>
        <v>0</v>
      </c>
      <c r="P30" s="4"/>
    </row>
    <row r="31" spans="1:16" ht="110.25" customHeight="1" x14ac:dyDescent="0.25">
      <c r="A31" s="6">
        <v>1.2</v>
      </c>
      <c r="B31" s="11" t="s">
        <v>67</v>
      </c>
      <c r="C31" s="17" t="s">
        <v>13</v>
      </c>
      <c r="D31" s="46">
        <v>0</v>
      </c>
      <c r="E31" s="29">
        <v>2.4500000000000002</v>
      </c>
      <c r="F31" s="29">
        <v>2.4500000000000002</v>
      </c>
      <c r="G31" s="29">
        <v>2.4500000000000002</v>
      </c>
      <c r="H31" s="27">
        <v>2.4500000000000002</v>
      </c>
      <c r="I31" s="28">
        <v>2.4500000000000002</v>
      </c>
      <c r="J31" s="26">
        <v>2.4500000000000002</v>
      </c>
      <c r="K31" s="26">
        <v>2.4500000000000002</v>
      </c>
      <c r="L31" s="22">
        <v>2.4500000000000002</v>
      </c>
      <c r="M31" s="22">
        <v>2.4500000000000002</v>
      </c>
      <c r="N31" s="15">
        <f>SUM(E31:M31)</f>
        <v>22.049999999999997</v>
      </c>
      <c r="O31" s="47">
        <f>N31*D31</f>
        <v>0</v>
      </c>
      <c r="P31" s="4"/>
    </row>
    <row r="32" spans="1:16" ht="114.75" customHeight="1" x14ac:dyDescent="0.25">
      <c r="A32" s="6">
        <v>1.3</v>
      </c>
      <c r="B32" s="7" t="s">
        <v>29</v>
      </c>
      <c r="C32" s="17" t="s">
        <v>13</v>
      </c>
      <c r="D32" s="46">
        <v>0</v>
      </c>
      <c r="E32" s="29">
        <v>0.81599999999999995</v>
      </c>
      <c r="F32" s="29">
        <v>0.81599999999999995</v>
      </c>
      <c r="G32" s="29">
        <v>0.81599999999999995</v>
      </c>
      <c r="H32" s="27">
        <v>0.81599999999999995</v>
      </c>
      <c r="I32" s="28">
        <v>0.81599999999999995</v>
      </c>
      <c r="J32" s="26">
        <v>0.81599999999999995</v>
      </c>
      <c r="K32" s="26">
        <v>0.81599999999999995</v>
      </c>
      <c r="L32" s="22">
        <v>0.81599999999999995</v>
      </c>
      <c r="M32" s="22">
        <v>0.81599999999999995</v>
      </c>
      <c r="N32" s="15">
        <f>SUM(E32:M32)</f>
        <v>7.3439999999999994</v>
      </c>
      <c r="O32" s="47">
        <f>N32*D32</f>
        <v>0</v>
      </c>
      <c r="P32" s="4"/>
    </row>
    <row r="33" spans="1:16" ht="255.75" customHeight="1" x14ac:dyDescent="0.25">
      <c r="A33" s="6">
        <v>1.4</v>
      </c>
      <c r="B33" s="8" t="s">
        <v>66</v>
      </c>
      <c r="C33" s="17" t="s">
        <v>13</v>
      </c>
      <c r="D33" s="46">
        <v>0</v>
      </c>
      <c r="E33" s="29">
        <v>0.82499999999999996</v>
      </c>
      <c r="F33" s="29">
        <v>0.82499999999999996</v>
      </c>
      <c r="G33" s="29">
        <v>0.82499999999999996</v>
      </c>
      <c r="H33" s="27">
        <v>0.82499999999999996</v>
      </c>
      <c r="I33" s="28">
        <v>0.82499999999999996</v>
      </c>
      <c r="J33" s="26">
        <v>0.82499999999999996</v>
      </c>
      <c r="K33" s="26">
        <v>0.82499999999999996</v>
      </c>
      <c r="L33" s="22">
        <v>0.82499999999999996</v>
      </c>
      <c r="M33" s="22">
        <v>0.82499999999999996</v>
      </c>
      <c r="N33" s="15">
        <f>SUM(E33:M33)</f>
        <v>7.4250000000000007</v>
      </c>
      <c r="O33" s="47">
        <f>N33*D33</f>
        <v>0</v>
      </c>
      <c r="P33" s="4"/>
    </row>
    <row r="34" spans="1:16" ht="104.25" customHeight="1" x14ac:dyDescent="0.25">
      <c r="A34" s="6">
        <v>1.5</v>
      </c>
      <c r="B34" s="7" t="s">
        <v>68</v>
      </c>
      <c r="C34" s="17" t="s">
        <v>15</v>
      </c>
      <c r="D34" s="46">
        <v>0</v>
      </c>
      <c r="E34" s="29">
        <v>25.200000000000003</v>
      </c>
      <c r="F34" s="29">
        <v>25.200000000000003</v>
      </c>
      <c r="G34" s="29">
        <v>25.200000000000003</v>
      </c>
      <c r="H34" s="27">
        <v>25.200000000000003</v>
      </c>
      <c r="I34" s="28">
        <v>25.200000000000003</v>
      </c>
      <c r="J34" s="26">
        <v>25.200000000000003</v>
      </c>
      <c r="K34" s="26">
        <v>25.200000000000003</v>
      </c>
      <c r="L34" s="22">
        <v>25.200000000000003</v>
      </c>
      <c r="M34" s="22">
        <v>25.200000000000003</v>
      </c>
      <c r="N34" s="15">
        <f>SUM(E34:M34)</f>
        <v>226.8</v>
      </c>
      <c r="O34" s="47">
        <f>N34*D34</f>
        <v>0</v>
      </c>
      <c r="P34" s="4"/>
    </row>
    <row r="35" spans="1:16" ht="40.200000000000003" customHeight="1" x14ac:dyDescent="0.25">
      <c r="A35" s="77" t="s">
        <v>23</v>
      </c>
      <c r="B35" s="78"/>
      <c r="C35" s="78"/>
      <c r="D35" s="78"/>
      <c r="E35" s="78"/>
      <c r="F35" s="78"/>
      <c r="G35" s="78"/>
      <c r="H35" s="78"/>
      <c r="I35" s="78"/>
      <c r="J35" s="78"/>
      <c r="K35" s="78"/>
      <c r="L35" s="78"/>
      <c r="M35" s="78"/>
      <c r="N35" s="79"/>
      <c r="O35" s="48">
        <f>SUM(O30:O34)</f>
        <v>0</v>
      </c>
      <c r="P35" s="18"/>
    </row>
    <row r="36" spans="1:16" ht="40.200000000000003" customHeight="1" x14ac:dyDescent="0.3">
      <c r="A36" s="80" t="s">
        <v>14</v>
      </c>
      <c r="B36" s="81"/>
      <c r="C36" s="81"/>
      <c r="D36" s="81"/>
      <c r="E36" s="81"/>
      <c r="F36" s="81"/>
      <c r="G36" s="81"/>
      <c r="H36" s="81"/>
      <c r="I36" s="81"/>
      <c r="J36" s="81"/>
      <c r="K36" s="81"/>
      <c r="L36" s="81"/>
      <c r="M36" s="81"/>
      <c r="N36" s="82"/>
      <c r="O36" s="49">
        <f>O35+O28</f>
        <v>0</v>
      </c>
      <c r="P36" s="35"/>
    </row>
    <row r="37" spans="1:16" ht="40.200000000000003" customHeight="1" x14ac:dyDescent="0.25">
      <c r="A37" s="50" t="s">
        <v>24</v>
      </c>
      <c r="B37" s="5"/>
      <c r="C37" s="5"/>
      <c r="D37" s="5"/>
      <c r="E37" s="5"/>
      <c r="F37" s="5"/>
      <c r="G37" s="5"/>
      <c r="H37" s="5"/>
      <c r="I37" s="5"/>
      <c r="J37" s="5"/>
      <c r="K37" s="5"/>
      <c r="L37" s="5"/>
      <c r="M37" s="5"/>
      <c r="N37" s="5"/>
      <c r="O37" s="5"/>
      <c r="P37" s="5"/>
    </row>
    <row r="41" spans="1:16" ht="15" x14ac:dyDescent="0.25">
      <c r="A41" s="69" t="s">
        <v>81</v>
      </c>
      <c r="B41" s="69"/>
    </row>
  </sheetData>
  <mergeCells count="26">
    <mergeCell ref="O9:O12"/>
    <mergeCell ref="P9:P12"/>
    <mergeCell ref="G10:H10"/>
    <mergeCell ref="L10:M10"/>
    <mergeCell ref="E12:M12"/>
    <mergeCell ref="C9:C12"/>
    <mergeCell ref="D9:D12"/>
    <mergeCell ref="E9:K9"/>
    <mergeCell ref="L9:M9"/>
    <mergeCell ref="N9:N12"/>
    <mergeCell ref="A41:B41"/>
    <mergeCell ref="A1:P1"/>
    <mergeCell ref="A2:P2"/>
    <mergeCell ref="A3:P3"/>
    <mergeCell ref="A4:P4"/>
    <mergeCell ref="O5:P5"/>
    <mergeCell ref="B13:P13"/>
    <mergeCell ref="A28:N28"/>
    <mergeCell ref="B29:P29"/>
    <mergeCell ref="A35:N35"/>
    <mergeCell ref="A36:N36"/>
    <mergeCell ref="A6:P6"/>
    <mergeCell ref="A7:P7"/>
    <mergeCell ref="A8:P8"/>
    <mergeCell ref="A9:A12"/>
    <mergeCell ref="B9:B12"/>
  </mergeCells>
  <printOptions horizontalCentered="1" verticalCentered="1"/>
  <pageMargins left="0.2" right="0.2" top="0.25" bottom="0.25" header="0.1" footer="0.1"/>
  <pageSetup paperSize="9" scale="30" orientation="landscape" r:id="rId1"/>
  <headerFooter>
    <oddFooter>&amp;C&amp;P of &amp;N</oddFooter>
  </headerFooter>
  <rowBreaks count="2" manualBreakCount="2">
    <brk id="20" max="15" man="1"/>
    <brk id="28"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765CD8AD28444FB68A21B9EF989DB0" ma:contentTypeVersion="15" ma:contentTypeDescription="Create a new document." ma:contentTypeScope="" ma:versionID="b095520cf1440e690519d4a50a19123f">
  <xsd:schema xmlns:xsd="http://www.w3.org/2001/XMLSchema" xmlns:xs="http://www.w3.org/2001/XMLSchema" xmlns:p="http://schemas.microsoft.com/office/2006/metadata/properties" xmlns:ns2="a10ccc55-d982-46fb-9068-2c08193ea654" xmlns:ns3="f3d04dd2-24cf-40f3-a173-ea84e49b2cd1" targetNamespace="http://schemas.microsoft.com/office/2006/metadata/properties" ma:root="true" ma:fieldsID="f3373ee3be7121a47b746371f8e5eebf" ns2:_="" ns3:_="">
    <xsd:import namespace="a10ccc55-d982-46fb-9068-2c08193ea654"/>
    <xsd:import namespace="f3d04dd2-24cf-40f3-a173-ea84e49b2cd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FolderManagement"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0ccc55-d982-46fb-9068-2c08193ea6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FolderManagement" ma:index="21" nillable="true" ma:displayName="Folder Management " ma:description="dfsf" ma:format="Dropdown" ma:internalName="FolderManagement">
      <xsd:simpleType>
        <xsd:restriction base="dms:Note">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d04dd2-24cf-40f3-a173-ea84e49b2cd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079c2710-594e-47fd-be87-83648ad1b749}" ma:internalName="TaxCatchAll" ma:showField="CatchAllData" ma:web="f3d04dd2-24cf-40f3-a173-ea84e49b2c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FolderManagement xmlns="a10ccc55-d982-46fb-9068-2c08193ea654" xsi:nil="true"/>
    <lcf76f155ced4ddcb4097134ff3c332f xmlns="a10ccc55-d982-46fb-9068-2c08193ea654">
      <Terms xmlns="http://schemas.microsoft.com/office/infopath/2007/PartnerControls"/>
    </lcf76f155ced4ddcb4097134ff3c332f>
    <TaxCatchAll xmlns="f3d04dd2-24cf-40f3-a173-ea84e49b2cd1" xsi:nil="true"/>
  </documentManagement>
</p:properties>
</file>

<file path=customXml/itemProps1.xml><?xml version="1.0" encoding="utf-8"?>
<ds:datastoreItem xmlns:ds="http://schemas.openxmlformats.org/officeDocument/2006/customXml" ds:itemID="{63E71971-D2CB-4684-9231-80C27CBDEC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0ccc55-d982-46fb-9068-2c08193ea654"/>
    <ds:schemaRef ds:uri="f3d04dd2-24cf-40f3-a173-ea84e49b2c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7A2826-4AF3-46F3-AAA4-81A82FBEB886}">
  <ds:schemaRefs>
    <ds:schemaRef ds:uri="http://schemas.microsoft.com/sharepoint/v3/contenttype/forms"/>
  </ds:schemaRefs>
</ds:datastoreItem>
</file>

<file path=customXml/itemProps3.xml><?xml version="1.0" encoding="utf-8"?>
<ds:datastoreItem xmlns:ds="http://schemas.openxmlformats.org/officeDocument/2006/customXml" ds:itemID="{FD329ED3-E53B-492C-B355-D399EAB812E8}">
  <ds:schemaRefs>
    <ds:schemaRef ds:uri="http://schemas.microsoft.com/office/2006/metadata/properties"/>
    <ds:schemaRef ds:uri="http://schemas.microsoft.com/office/infopath/2007/PartnerControls"/>
    <ds:schemaRef ds:uri="a10ccc55-d982-46fb-9068-2c08193ea654"/>
    <ds:schemaRef ds:uri="f3d04dd2-24cf-40f3-a173-ea84e49b2c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Sheet</vt:lpstr>
      <vt:lpstr>BoQ</vt:lpstr>
      <vt:lpstr>BoQ!Print_Area</vt:lpstr>
      <vt:lpstr>BoQ!Print_Titles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rohullah mukhlis</dc:creator>
  <cp:keywords/>
  <dc:description/>
  <cp:lastModifiedBy>AHMAD Nessar</cp:lastModifiedBy>
  <cp:revision/>
  <cp:lastPrinted>2024-07-22T11:40:46Z</cp:lastPrinted>
  <dcterms:created xsi:type="dcterms:W3CDTF">2022-10-09T05:18:03Z</dcterms:created>
  <dcterms:modified xsi:type="dcterms:W3CDTF">2024-07-22T12:14:10Z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0x010100FC765CD8AD28444FB68A21B9EF989DB0</vt:lpwstr>
  </property>
  <property fmtid="{D5CDD505-2E9C-101B-9397-08002B2CF9AE}" pid="3" name="MediaServiceImageTags">
    <vt:lpwstr/>
  </property>
  <property fmtid="{D5CDD505-2E9C-101B-9397-08002B2CF9AE}" pid="4" name="MSIP_Label_2059aa38-f392-4105-be92-628035578272_Enabled">
    <vt:lpwstr>true</vt:lpwstr>
  </property>
  <property fmtid="{D5CDD505-2E9C-101B-9397-08002B2CF9AE}" pid="5" name="MSIP_Label_2059aa38-f392-4105-be92-628035578272_SetDate">
    <vt:lpwstr>2023-07-05T05:07:13Z</vt:lpwstr>
  </property>
  <property fmtid="{D5CDD505-2E9C-101B-9397-08002B2CF9AE}" pid="6" name="MSIP_Label_2059aa38-f392-4105-be92-628035578272_Method">
    <vt:lpwstr>Standard</vt:lpwstr>
  </property>
  <property fmtid="{D5CDD505-2E9C-101B-9397-08002B2CF9AE}" pid="7" name="MSIP_Label_2059aa38-f392-4105-be92-628035578272_Name">
    <vt:lpwstr>IOMLb0020IN123173</vt:lpwstr>
  </property>
  <property fmtid="{D5CDD505-2E9C-101B-9397-08002B2CF9AE}" pid="8" name="MSIP_Label_2059aa38-f392-4105-be92-628035578272_SiteId">
    <vt:lpwstr>1588262d-23fb-43b4-bd6e-bce49c8e6186</vt:lpwstr>
  </property>
  <property fmtid="{D5CDD505-2E9C-101B-9397-08002B2CF9AE}" pid="9" name="MSIP_Label_2059aa38-f392-4105-be92-628035578272_ActionId">
    <vt:lpwstr>db68cf53-8368-4f0c-8fed-54c80dbc6a4c</vt:lpwstr>
  </property>
  <property fmtid="{D5CDD505-2E9C-101B-9397-08002B2CF9AE}" pid="10" name="MSIP_Label_2059aa38-f392-4105-be92-628035578272_ContentBits">
    <vt:lpwstr>0</vt:lpwstr>
  </property>
</Properties>
</file>