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Kandahar 20 Beds MHPSS\"/>
    </mc:Choice>
  </mc:AlternateContent>
  <xr:revisionPtr revIDLastSave="0" documentId="13_ncr:1_{64056485-EC44-4D4A-8598-4C42884F6769}" xr6:coauthVersionLast="36" xr6:coauthVersionMax="36" xr10:uidLastSave="{00000000-0000-0000-0000-000000000000}"/>
  <bookViews>
    <workbookView xWindow="0" yWindow="0" windowWidth="20490" windowHeight="6525" xr2:uid="{00000000-000D-0000-FFFF-FFFF00000000}"/>
  </bookViews>
  <sheets>
    <sheet name="Request for Q1" sheetId="3" r:id="rId1"/>
  </sheets>
  <definedNames>
    <definedName name="_xlnm._FilterDatabase" localSheetId="0" hidden="1">'Request for Q1'!$A$8:$N$81</definedName>
    <definedName name="_xlnm.Print_Titles" localSheetId="0">'Request for Q1'!$8:$9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3" l="1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60" i="3"/>
  <c r="M51" i="3"/>
  <c r="M52" i="3"/>
  <c r="M53" i="3"/>
  <c r="M54" i="3"/>
  <c r="M55" i="3"/>
  <c r="M56" i="3"/>
  <c r="M57" i="3"/>
  <c r="M50" i="3"/>
  <c r="M48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11" i="3"/>
  <c r="M82" i="3" l="1"/>
  <c r="M58" i="3"/>
</calcChain>
</file>

<file path=xl/sharedStrings.xml><?xml version="1.0" encoding="utf-8"?>
<sst xmlns="http://schemas.openxmlformats.org/spreadsheetml/2006/main" count="161" uniqueCount="112">
  <si>
    <t>S/No</t>
  </si>
  <si>
    <t>Unitواحد</t>
  </si>
  <si>
    <t>Quantity مقدار</t>
  </si>
  <si>
    <t>Remarks</t>
  </si>
  <si>
    <t xml:space="preserve">     </t>
  </si>
  <si>
    <t>HEWAD</t>
  </si>
  <si>
    <t>Reconstruction, Health and Humanitarian Assistance Committee</t>
  </si>
  <si>
    <t>Amp</t>
  </si>
  <si>
    <t>Bottle</t>
  </si>
  <si>
    <t>Vial</t>
  </si>
  <si>
    <t>Tab</t>
  </si>
  <si>
    <t>Cap</t>
  </si>
  <si>
    <t>PCS</t>
  </si>
  <si>
    <t>Roll</t>
  </si>
  <si>
    <t>Box</t>
  </si>
  <si>
    <t>Piece</t>
  </si>
  <si>
    <t>Kit</t>
  </si>
  <si>
    <t xml:space="preserve">Kandahar HEWAD (WHO)Project </t>
  </si>
  <si>
    <t>Company</t>
  </si>
  <si>
    <t xml:space="preserve">                            DESCRIPTION</t>
  </si>
  <si>
    <t>Country</t>
  </si>
  <si>
    <t>Required Documents</t>
  </si>
  <si>
    <t>GMP</t>
  </si>
  <si>
    <t>COPP</t>
  </si>
  <si>
    <t>Quality Control</t>
  </si>
  <si>
    <t xml:space="preserve">MOPH/NMHRARegistration documents </t>
  </si>
  <si>
    <t>Diazepam 5mg Tab</t>
  </si>
  <si>
    <t>Total Price</t>
  </si>
  <si>
    <t xml:space="preserve">    </t>
  </si>
  <si>
    <t>Unit Price</t>
  </si>
  <si>
    <t>Lab Supply</t>
  </si>
  <si>
    <t>Adrenaline0.1% in Iml Amp</t>
  </si>
  <si>
    <t>Alprazolam 0.5mg tab</t>
  </si>
  <si>
    <t>Biperiden 2mg Tab</t>
  </si>
  <si>
    <t>Biperiden 5mg/ml lml Amp</t>
  </si>
  <si>
    <t>Carbamazepine 200mg Tab</t>
  </si>
  <si>
    <t>Chlorpheneramine 10mg/ml Amp</t>
  </si>
  <si>
    <t>Chlorpromazine 100mg Tab</t>
  </si>
  <si>
    <t>Chlorpromazine 25mg/ml. Amp</t>
  </si>
  <si>
    <t>Chlorpromazine 50mg/ml, Amp</t>
  </si>
  <si>
    <t>Dexamethasone 4mg/ml. Amp</t>
  </si>
  <si>
    <t>Diazepam 10mg Tab</t>
  </si>
  <si>
    <t>Diazepam 5mg/ml,2ml Amp</t>
  </si>
  <si>
    <t>Fluoxetine 20mg Cap</t>
  </si>
  <si>
    <t>Glucose 5%, 1000ml IV infusion</t>
  </si>
  <si>
    <t>Haloperidol 5mg Tab</t>
  </si>
  <si>
    <t>Haloperidol 5mg/ml, I ml Amp</t>
  </si>
  <si>
    <t>Hydrocortisone 100mg Vial</t>
  </si>
  <si>
    <t>Phenobarbital 100mg Tab</t>
  </si>
  <si>
    <t>Phenobarbital 15mg Tab</t>
  </si>
  <si>
    <t>Phenobarbital 200mg/ml, Amp</t>
  </si>
  <si>
    <t>Povidone 10% sol 450ml</t>
  </si>
  <si>
    <t>Promethazine 25mg Tab</t>
  </si>
  <si>
    <t>Promethazine 25mg/ml 2ml Amp</t>
  </si>
  <si>
    <t>Ringer lactate 1000ml IV inf</t>
  </si>
  <si>
    <t>Thrihexiphennidyl 2mg Tab</t>
  </si>
  <si>
    <t>Valproic Acid 200mg Tab</t>
  </si>
  <si>
    <t>Valproic Acid 500mg Tab</t>
  </si>
  <si>
    <t>Midazolam HCI 5mg</t>
  </si>
  <si>
    <t>Adhesive plaster 2.5cmx5m, Roll</t>
  </si>
  <si>
    <t>Cotton wool,200gr/Roll</t>
  </si>
  <si>
    <t>Dis/Mask (Face), 50Piece/Box</t>
  </si>
  <si>
    <t>Disposable Syringe 5ml--Piece</t>
  </si>
  <si>
    <t>Gauze Sterile 100 Pc/Box</t>
  </si>
  <si>
    <t>Gloves None Sterile, 50 Pair/Box</t>
  </si>
  <si>
    <t>IV Cannula G--No--20--Piece</t>
  </si>
  <si>
    <t>Suction Catheter CH 16-Piece</t>
  </si>
  <si>
    <t xml:space="preserve"> tab</t>
  </si>
  <si>
    <t>infusion</t>
  </si>
  <si>
    <t>inf</t>
  </si>
  <si>
    <t>amp</t>
  </si>
  <si>
    <t>Pc/Box</t>
  </si>
  <si>
    <t>Pair/Box</t>
  </si>
  <si>
    <t>Medicine</t>
  </si>
  <si>
    <t>Psychiatric beds #10.</t>
  </si>
  <si>
    <t>Vital sign checkup tools.</t>
  </si>
  <si>
    <t>Suction machines.</t>
  </si>
  <si>
    <t xml:space="preserve">Oxygen concentrators </t>
  </si>
  <si>
    <t>Patient restraint equipment</t>
  </si>
  <si>
    <t>Stands for IV applications.</t>
  </si>
  <si>
    <t>Drug trolleys.</t>
  </si>
  <si>
    <t>Anti-suicide safety supplies such as electric wires and socket cover…</t>
  </si>
  <si>
    <t>set</t>
  </si>
  <si>
    <t>pcs</t>
  </si>
  <si>
    <t>Medical Equipment</t>
  </si>
  <si>
    <t>BILIROBINE  TEST by KIT Diasys Company Jendrassik-Grof (Total +Direct)Garmany</t>
  </si>
  <si>
    <t>Blood Bag 100ml with Set JMS</t>
  </si>
  <si>
    <t>Blood Bag 250 ml  With Set JMS</t>
  </si>
  <si>
    <t>Blood Bag 500 ml with Set JMS</t>
  </si>
  <si>
    <t>BLOOD GROUP A.B.O BY KIT (Diagast company)</t>
  </si>
  <si>
    <t>COVER SLIDE for counting chamber  by box 20*26*0.4 mm</t>
  </si>
  <si>
    <t>CREATININ TEST  by KIT Diasys Company 6*100 ml</t>
  </si>
  <si>
    <t>Disposible Test Tub Plastic by box/500 pcs</t>
  </si>
  <si>
    <t>EDTA Tube K3</t>
  </si>
  <si>
    <t>GEMZA SOL 1000ML Bottle (Merck original Germany)</t>
  </si>
  <si>
    <t xml:space="preserve">GLUCOMERTER STRIP Acu check </t>
  </si>
  <si>
    <t>HBS STREPS by Pcs SD</t>
  </si>
  <si>
    <t>HCV STREPS By Pcs SD</t>
  </si>
  <si>
    <t>HIV STREPS SD</t>
  </si>
  <si>
    <t>MICROSCOPE SLIDES by box 72 Pcs</t>
  </si>
  <si>
    <t>PREGNENCY TEST by STRIP (ABON Campany)</t>
  </si>
  <si>
    <t>SGOT TEST by KIT (Diasys Company) R1=5*20ml R2=1*25ml</t>
  </si>
  <si>
    <t>SGPT TEST by  KIT (Diasys Company) R1=5*20ml R2=1*25ml</t>
  </si>
  <si>
    <t>SUGAR TEST by KIT 6*100ml (Diasys Company)</t>
  </si>
  <si>
    <t>UREA TEST  by KIT 6x100ml (Diasys Company)</t>
  </si>
  <si>
    <t>URIC ACID  TEST by  KIT (Diasys Company) R1=5*20ml R2=1*25ml</t>
  </si>
  <si>
    <t>URIN TEST STRIPS FOR 10 TEST (SD Company) Garmany by bottle/100</t>
  </si>
  <si>
    <t>Box/72</t>
  </si>
  <si>
    <t>Bottle/100</t>
  </si>
  <si>
    <t>Sub Total</t>
  </si>
  <si>
    <t xml:space="preserve">                   Ayno Mina Hospital 20 beds MHPSS           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</si>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</sst>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23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6"/>
      <color theme="1"/>
      <name val="Calibri"/>
      <family val="2"/>
    </font>
    <font>
      <b/>
      <u/>
      <sz val="14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24"/>
      <color theme="1"/>
      <name val="Calibri"/>
      <family val="2"/>
    </font>
    <font>
      <b/>
      <sz val="14"/>
      <color theme="1"/>
      <name val="Andalus"/>
      <family val="1"/>
    </font>
    <font>
      <b/>
      <sz val="14"/>
      <color theme="1"/>
      <name val="Calibri Light"/>
      <family val="1"/>
      <scheme val="maj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16" fillId="0" borderId="0"/>
  </cellStyleXfs>
  <cellXfs count="57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165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65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9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5" fontId="9" fillId="2" borderId="2" xfId="0" applyNumberFormat="1" applyFont="1" applyFill="1" applyBorder="1" applyAlignment="1">
      <alignment horizontal="left"/>
    </xf>
    <xf numFmtId="15" fontId="9" fillId="2" borderId="3" xfId="0" applyNumberFormat="1" applyFont="1" applyFill="1" applyBorder="1" applyAlignment="1">
      <alignment horizontal="left"/>
    </xf>
    <xf numFmtId="15" fontId="9" fillId="2" borderId="4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/>
    </xf>
    <xf numFmtId="0" fontId="17" fillId="0" borderId="1" xfId="6" applyFont="1" applyBorder="1" applyAlignment="1">
      <alignment horizontal="center" vertical="center"/>
    </xf>
    <xf numFmtId="1" fontId="18" fillId="0" borderId="5" xfId="6" applyNumberFormat="1" applyFont="1" applyBorder="1" applyAlignment="1">
      <alignment horizontal="center" vertical="center"/>
    </xf>
    <xf numFmtId="0" fontId="17" fillId="0" borderId="5" xfId="6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20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 vertical="center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7" fillId="0" borderId="6" xfId="6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/>
    </xf>
    <xf numFmtId="165" fontId="21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>
      <alignment horizontal="center" vertical="center"/>
    </xf>
    <xf numFmtId="0" fontId="17" fillId="8" borderId="8" xfId="6" applyFont="1" applyFill="1" applyBorder="1" applyAlignment="1">
      <alignment horizontal="center" vertical="center"/>
    </xf>
    <xf numFmtId="0" fontId="17" fillId="8" borderId="9" xfId="6" applyFont="1" applyFill="1" applyBorder="1" applyAlignment="1">
      <alignment horizontal="center" vertical="center"/>
    </xf>
    <xf numFmtId="0" fontId="17" fillId="8" borderId="10" xfId="6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</cellXfs>
  <cellStyles count="7">
    <cellStyle name="Comma 3" xfId="2" xr:uid="{00000000-0005-0000-0000-000000000000}"/>
    <cellStyle name="Normal" xfId="0" builtinId="0"/>
    <cellStyle name="Normal 10 2" xfId="6" xr:uid="{3C1D8271-67C6-4BE6-9F1E-4C03E9FEB436}"/>
    <cellStyle name="Normal 2" xfId="4" xr:uid="{00000000-0005-0000-0000-000002000000}"/>
    <cellStyle name="Normal 3" xfId="1" xr:uid="{00000000-0005-0000-0000-000003000000}"/>
    <cellStyle name="Normal 3 2" xfId="3" xr:uid="{00000000-0005-0000-0000-000004000000}"/>
    <cellStyle name="Normal 4" xfId="5" xr:uid="{E8F6436A-2D0D-49B4-8A60-26FA3F5B9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</xdr:col>
      <xdr:colOff>504825</xdr:colOff>
      <xdr:row>7</xdr:row>
      <xdr:rowOff>200024</xdr:rowOff>
    </xdr:to>
    <xdr:sp macro="" textlink="">
      <xdr:nvSpPr>
        <xdr:cNvPr id="2" name="rectole0000000000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1D4392C0-F1EF-4504-9982-44CDC4B92A24}"/>
            </a:ext>
          </a:extLst>
        </xdr:cNvPr>
        <xdr:cNvSpPr/>
      </xdr:nvSpPr>
      <xdr:spPr>
        <a:xfrm>
          <a:off x="123824" y="0"/>
          <a:ext cx="861061" cy="1891664"/>
        </a:xfrm>
        <a:prstGeom prst="rect">
          <a:avLst/>
        </a:prstGeom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1054100</xdr:colOff>
      <xdr:row>4</xdr:row>
      <xdr:rowOff>217170</xdr:rowOff>
    </xdr:to>
    <xdr:pic>
      <xdr:nvPicPr>
        <xdr:cNvPr id="3" name="Picture 2" descr="DBCDC890">
          <a:extLst>
            <a:ext uri="{FF2B5EF4-FFF2-40B4-BE49-F238E27FC236}">
              <a16:creationId xmlns:a16="http://schemas.microsoft.com/office/drawing/2014/main" id="{2327FE88-B818-4F47-BD5C-2E21FC3F6C55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68" t="4219" r="70338" b="79027"/>
        <a:stretch>
          <a:fillRect/>
        </a:stretch>
      </xdr:blipFill>
      <xdr:spPr bwMode="auto">
        <a:xfrm>
          <a:off x="1" y="0"/>
          <a:ext cx="1534159" cy="11544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17E6-C8DA-4ECF-8E8F-0512448E3315}">
  <dimension ref="A1:X83"/>
  <sheetViews>
    <sheetView tabSelected="1" topLeftCell="A72" zoomScaleNormal="100" workbookViewId="0">
      <selection activeCell="A60" sqref="A60:A81"/>
    </sheetView>
  </sheetViews>
  <sheetFormatPr defaultRowHeight="15"/>
  <cols>
    <col min="1" max="1" width="7" customWidth="1"/>
    <col min="2" max="2" width="37.28515625" customWidth="1"/>
    <col min="3" max="3" width="9.7109375" customWidth="1"/>
    <col min="4" max="4" width="15.42578125" customWidth="1"/>
    <col min="5" max="5" width="11.28515625" customWidth="1"/>
    <col min="6" max="6" width="15" customWidth="1"/>
    <col min="7" max="7" width="1" customWidth="1"/>
    <col min="8" max="8" width="5.28515625" customWidth="1"/>
    <col min="9" max="9" width="4.7109375" customWidth="1"/>
    <col min="10" max="10" width="6.85546875" customWidth="1"/>
    <col min="11" max="11" width="8.42578125" customWidth="1"/>
    <col min="12" max="12" width="6.7109375" customWidth="1"/>
    <col min="13" max="13" width="15" customWidth="1"/>
    <col min="14" max="14" width="8.42578125" customWidth="1"/>
    <col min="15" max="15" width="12" customWidth="1"/>
  </cols>
  <sheetData>
    <row r="1" spans="1:24" ht="18.75" customHeight="1">
      <c r="A1" s="11"/>
      <c r="B1" s="28" t="s">
        <v>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</row>
    <row r="2" spans="1:24" ht="18.75" customHeight="1">
      <c r="A2" s="1" t="s">
        <v>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1"/>
    </row>
    <row r="3" spans="1:24" ht="18.75" customHeight="1">
      <c r="A3" s="2"/>
      <c r="B3" s="29" t="s">
        <v>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"/>
    </row>
    <row r="4" spans="1:24" ht="18.75">
      <c r="A4" s="11"/>
      <c r="B4" s="30" t="s">
        <v>110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6"/>
    </row>
    <row r="5" spans="1:24" ht="18.75">
      <c r="A5" s="5"/>
      <c r="B5" s="18" t="s">
        <v>17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</row>
    <row r="6" spans="1:24" ht="24" customHeight="1">
      <c r="A6" s="4"/>
      <c r="B6" s="18" t="s">
        <v>28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5"/>
    </row>
    <row r="7" spans="1:24" ht="18.75">
      <c r="A7" s="7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1:24" ht="30">
      <c r="A8" s="19" t="s">
        <v>0</v>
      </c>
      <c r="B8" s="20" t="s">
        <v>19</v>
      </c>
      <c r="C8" s="20" t="s">
        <v>1</v>
      </c>
      <c r="D8" s="21" t="s">
        <v>18</v>
      </c>
      <c r="E8" s="21" t="s">
        <v>20</v>
      </c>
      <c r="F8" s="22" t="s">
        <v>2</v>
      </c>
      <c r="G8" s="23"/>
      <c r="H8" s="24" t="s">
        <v>21</v>
      </c>
      <c r="I8" s="24"/>
      <c r="J8" s="24"/>
      <c r="K8" s="24"/>
      <c r="L8" s="16"/>
      <c r="M8" s="16"/>
      <c r="N8" s="12" t="s">
        <v>3</v>
      </c>
      <c r="S8" s="18"/>
      <c r="T8" s="18"/>
      <c r="U8" s="18"/>
      <c r="V8" s="18"/>
      <c r="W8" s="18"/>
      <c r="X8" s="18"/>
    </row>
    <row r="9" spans="1:24" ht="59.65" customHeight="1">
      <c r="A9" s="19"/>
      <c r="B9" s="20"/>
      <c r="C9" s="20"/>
      <c r="D9" s="21"/>
      <c r="E9" s="21"/>
      <c r="F9" s="22"/>
      <c r="G9" s="21"/>
      <c r="H9" s="12" t="s">
        <v>22</v>
      </c>
      <c r="I9" s="12" t="s">
        <v>23</v>
      </c>
      <c r="J9" s="14" t="s">
        <v>24</v>
      </c>
      <c r="K9" s="10" t="s">
        <v>25</v>
      </c>
      <c r="L9" s="16" t="s">
        <v>29</v>
      </c>
      <c r="M9" s="16" t="s">
        <v>27</v>
      </c>
      <c r="N9" s="12"/>
    </row>
    <row r="10" spans="1:24" ht="18.75">
      <c r="A10" s="3"/>
      <c r="B10" s="38" t="s">
        <v>73</v>
      </c>
      <c r="C10" s="39"/>
      <c r="D10" s="40"/>
      <c r="E10" s="40"/>
      <c r="F10" s="40"/>
      <c r="G10" s="41"/>
      <c r="H10" s="42"/>
      <c r="I10" s="42"/>
      <c r="J10" s="42"/>
      <c r="K10" s="42"/>
      <c r="L10" s="42"/>
      <c r="M10" s="42"/>
      <c r="N10" s="42"/>
    </row>
    <row r="11" spans="1:24" ht="18.75">
      <c r="A11" s="3">
        <v>1</v>
      </c>
      <c r="B11" s="36" t="s">
        <v>31</v>
      </c>
      <c r="C11" s="31" t="s">
        <v>7</v>
      </c>
      <c r="D11" s="9"/>
      <c r="E11" s="9"/>
      <c r="F11" s="35">
        <v>14850</v>
      </c>
      <c r="G11" s="15"/>
      <c r="H11" s="8"/>
      <c r="I11" s="8"/>
      <c r="J11" s="8"/>
      <c r="K11" s="8"/>
      <c r="L11" s="8"/>
      <c r="M11" s="8">
        <f>L11*F11</f>
        <v>0</v>
      </c>
      <c r="N11" s="8"/>
    </row>
    <row r="12" spans="1:24" ht="18.75">
      <c r="A12" s="3">
        <v>2</v>
      </c>
      <c r="B12" s="36" t="s">
        <v>32</v>
      </c>
      <c r="C12" s="32" t="s">
        <v>67</v>
      </c>
      <c r="D12" s="9"/>
      <c r="E12" s="9"/>
      <c r="F12" s="35">
        <v>10800</v>
      </c>
      <c r="G12" s="15"/>
      <c r="H12" s="8"/>
      <c r="I12" s="8"/>
      <c r="J12" s="8"/>
      <c r="K12" s="8"/>
      <c r="L12" s="8"/>
      <c r="M12" s="8">
        <f t="shared" ref="M12:M47" si="0">L12*F12</f>
        <v>0</v>
      </c>
      <c r="N12" s="8"/>
    </row>
    <row r="13" spans="1:24" ht="18.75">
      <c r="A13" s="3">
        <v>3</v>
      </c>
      <c r="B13" s="36" t="s">
        <v>33</v>
      </c>
      <c r="C13" s="32" t="s">
        <v>10</v>
      </c>
      <c r="D13" s="9"/>
      <c r="E13" s="9"/>
      <c r="F13" s="35">
        <v>9900</v>
      </c>
      <c r="G13" s="15"/>
      <c r="H13" s="8"/>
      <c r="I13" s="8"/>
      <c r="J13" s="8"/>
      <c r="K13" s="8"/>
      <c r="L13" s="8"/>
      <c r="M13" s="8">
        <f t="shared" si="0"/>
        <v>0</v>
      </c>
      <c r="N13" s="8"/>
    </row>
    <row r="14" spans="1:24" ht="18.75">
      <c r="A14" s="3">
        <v>4</v>
      </c>
      <c r="B14" s="36" t="s">
        <v>34</v>
      </c>
      <c r="C14" s="32" t="s">
        <v>7</v>
      </c>
      <c r="D14" s="9"/>
      <c r="E14" s="9"/>
      <c r="F14" s="35">
        <v>2250</v>
      </c>
      <c r="G14" s="15"/>
      <c r="H14" s="8"/>
      <c r="I14" s="8"/>
      <c r="J14" s="8"/>
      <c r="K14" s="8"/>
      <c r="L14" s="8"/>
      <c r="M14" s="8">
        <f t="shared" si="0"/>
        <v>0</v>
      </c>
      <c r="N14" s="8"/>
    </row>
    <row r="15" spans="1:24" ht="18.75">
      <c r="A15" s="3">
        <v>5</v>
      </c>
      <c r="B15" s="36" t="s">
        <v>35</v>
      </c>
      <c r="C15" s="32" t="s">
        <v>10</v>
      </c>
      <c r="D15" s="9"/>
      <c r="E15" s="9"/>
      <c r="F15" s="35">
        <v>13050</v>
      </c>
      <c r="G15" s="15"/>
      <c r="H15" s="8"/>
      <c r="I15" s="8"/>
      <c r="J15" s="8"/>
      <c r="K15" s="8"/>
      <c r="L15" s="8"/>
      <c r="M15" s="8">
        <f t="shared" si="0"/>
        <v>0</v>
      </c>
      <c r="N15" s="8"/>
    </row>
    <row r="16" spans="1:24" ht="18.75">
      <c r="A16" s="3">
        <v>6</v>
      </c>
      <c r="B16" s="36" t="s">
        <v>36</v>
      </c>
      <c r="C16" s="32" t="s">
        <v>7</v>
      </c>
      <c r="D16" s="9"/>
      <c r="E16" s="9"/>
      <c r="F16" s="35">
        <v>3780</v>
      </c>
      <c r="G16" s="15"/>
      <c r="H16" s="8"/>
      <c r="I16" s="8"/>
      <c r="J16" s="8"/>
      <c r="K16" s="8"/>
      <c r="L16" s="8"/>
      <c r="M16" s="8">
        <f t="shared" si="0"/>
        <v>0</v>
      </c>
      <c r="N16" s="8"/>
    </row>
    <row r="17" spans="1:14" ht="18.75">
      <c r="A17" s="3">
        <v>7</v>
      </c>
      <c r="B17" s="36" t="s">
        <v>37</v>
      </c>
      <c r="C17" s="32" t="s">
        <v>10</v>
      </c>
      <c r="D17" s="9"/>
      <c r="E17" s="9"/>
      <c r="F17" s="35">
        <v>10800</v>
      </c>
      <c r="G17" s="15"/>
      <c r="H17" s="8"/>
      <c r="I17" s="8"/>
      <c r="J17" s="8"/>
      <c r="K17" s="8"/>
      <c r="L17" s="8"/>
      <c r="M17" s="8">
        <f t="shared" si="0"/>
        <v>0</v>
      </c>
      <c r="N17" s="8"/>
    </row>
    <row r="18" spans="1:14" ht="18.75">
      <c r="A18" s="3">
        <v>8</v>
      </c>
      <c r="B18" s="36" t="s">
        <v>38</v>
      </c>
      <c r="C18" s="32" t="s">
        <v>7</v>
      </c>
      <c r="D18" s="9"/>
      <c r="E18" s="9"/>
      <c r="F18" s="35">
        <v>4950</v>
      </c>
      <c r="G18" s="15"/>
      <c r="H18" s="8"/>
      <c r="I18" s="8"/>
      <c r="J18" s="8"/>
      <c r="K18" s="8"/>
      <c r="L18" s="8"/>
      <c r="M18" s="8">
        <f t="shared" si="0"/>
        <v>0</v>
      </c>
      <c r="N18" s="8"/>
    </row>
    <row r="19" spans="1:14" ht="18.75">
      <c r="A19" s="3">
        <v>9</v>
      </c>
      <c r="B19" s="36" t="s">
        <v>39</v>
      </c>
      <c r="C19" s="32" t="s">
        <v>7</v>
      </c>
      <c r="D19" s="9"/>
      <c r="E19" s="9"/>
      <c r="F19" s="35">
        <v>3960</v>
      </c>
      <c r="G19" s="15"/>
      <c r="H19" s="8"/>
      <c r="I19" s="8"/>
      <c r="J19" s="8"/>
      <c r="K19" s="8"/>
      <c r="L19" s="8"/>
      <c r="M19" s="8">
        <f t="shared" si="0"/>
        <v>0</v>
      </c>
      <c r="N19" s="8"/>
    </row>
    <row r="20" spans="1:14" ht="18.75">
      <c r="A20" s="3">
        <v>10</v>
      </c>
      <c r="B20" s="36" t="s">
        <v>40</v>
      </c>
      <c r="C20" s="32" t="s">
        <v>7</v>
      </c>
      <c r="D20" s="9"/>
      <c r="E20" s="9"/>
      <c r="F20" s="35">
        <v>5400</v>
      </c>
      <c r="G20" s="15"/>
      <c r="H20" s="8"/>
      <c r="I20" s="8"/>
      <c r="J20" s="8"/>
      <c r="K20" s="8"/>
      <c r="L20" s="8"/>
      <c r="M20" s="8">
        <f t="shared" si="0"/>
        <v>0</v>
      </c>
      <c r="N20" s="8"/>
    </row>
    <row r="21" spans="1:14" ht="18.75">
      <c r="A21" s="3">
        <v>11</v>
      </c>
      <c r="B21" s="36" t="s">
        <v>41</v>
      </c>
      <c r="C21" s="32" t="s">
        <v>10</v>
      </c>
      <c r="D21" s="9"/>
      <c r="E21" s="9"/>
      <c r="F21" s="35">
        <v>9000</v>
      </c>
      <c r="G21" s="15"/>
      <c r="H21" s="8"/>
      <c r="I21" s="8"/>
      <c r="J21" s="8"/>
      <c r="K21" s="8"/>
      <c r="L21" s="8"/>
      <c r="M21" s="8">
        <f t="shared" si="0"/>
        <v>0</v>
      </c>
      <c r="N21" s="8"/>
    </row>
    <row r="22" spans="1:14" ht="18.75">
      <c r="A22" s="3">
        <v>12</v>
      </c>
      <c r="B22" s="36" t="s">
        <v>26</v>
      </c>
      <c r="C22" s="32" t="s">
        <v>10</v>
      </c>
      <c r="D22" s="9"/>
      <c r="E22" s="9"/>
      <c r="F22" s="35">
        <v>9900</v>
      </c>
      <c r="G22" s="15"/>
      <c r="H22" s="8"/>
      <c r="I22" s="8"/>
      <c r="J22" s="8"/>
      <c r="K22" s="8"/>
      <c r="L22" s="8"/>
      <c r="M22" s="8">
        <f t="shared" si="0"/>
        <v>0</v>
      </c>
      <c r="N22" s="8"/>
    </row>
    <row r="23" spans="1:14" ht="18.75">
      <c r="A23" s="3">
        <v>13</v>
      </c>
      <c r="B23" s="36" t="s">
        <v>42</v>
      </c>
      <c r="C23" s="32" t="s">
        <v>7</v>
      </c>
      <c r="D23" s="9"/>
      <c r="E23" s="9"/>
      <c r="F23" s="35">
        <v>4950</v>
      </c>
      <c r="G23" s="15"/>
      <c r="H23" s="8"/>
      <c r="I23" s="8"/>
      <c r="J23" s="8"/>
      <c r="K23" s="8"/>
      <c r="L23" s="8"/>
      <c r="M23" s="8">
        <f t="shared" si="0"/>
        <v>0</v>
      </c>
      <c r="N23" s="8"/>
    </row>
    <row r="24" spans="1:14" ht="18.75">
      <c r="A24" s="3">
        <v>14</v>
      </c>
      <c r="B24" s="36" t="s">
        <v>43</v>
      </c>
      <c r="C24" s="32" t="s">
        <v>11</v>
      </c>
      <c r="D24" s="9"/>
      <c r="E24" s="9"/>
      <c r="F24" s="35">
        <v>11700</v>
      </c>
      <c r="G24" s="15"/>
      <c r="H24" s="8"/>
      <c r="I24" s="8"/>
      <c r="J24" s="8"/>
      <c r="K24" s="8"/>
      <c r="L24" s="8"/>
      <c r="M24" s="8">
        <f t="shared" si="0"/>
        <v>0</v>
      </c>
      <c r="N24" s="8"/>
    </row>
    <row r="25" spans="1:14" ht="18.75">
      <c r="A25" s="3">
        <v>15</v>
      </c>
      <c r="B25" s="36" t="s">
        <v>44</v>
      </c>
      <c r="C25" s="32" t="s">
        <v>68</v>
      </c>
      <c r="D25" s="9"/>
      <c r="E25" s="9"/>
      <c r="F25" s="35">
        <v>5850</v>
      </c>
      <c r="G25" s="15"/>
      <c r="H25" s="8"/>
      <c r="I25" s="8"/>
      <c r="J25" s="8"/>
      <c r="K25" s="8"/>
      <c r="L25" s="8"/>
      <c r="M25" s="8">
        <f t="shared" si="0"/>
        <v>0</v>
      </c>
      <c r="N25" s="8"/>
    </row>
    <row r="26" spans="1:14" ht="18.75">
      <c r="A26" s="3">
        <v>16</v>
      </c>
      <c r="B26" s="36" t="s">
        <v>45</v>
      </c>
      <c r="C26" s="32" t="s">
        <v>10</v>
      </c>
      <c r="D26" s="9"/>
      <c r="E26" s="9"/>
      <c r="F26" s="35">
        <v>5850</v>
      </c>
      <c r="G26" s="15"/>
      <c r="H26" s="8"/>
      <c r="I26" s="8"/>
      <c r="J26" s="8"/>
      <c r="K26" s="8"/>
      <c r="L26" s="8"/>
      <c r="M26" s="8">
        <f t="shared" si="0"/>
        <v>0</v>
      </c>
      <c r="N26" s="8"/>
    </row>
    <row r="27" spans="1:14" ht="18.75">
      <c r="A27" s="3">
        <v>17</v>
      </c>
      <c r="B27" s="36" t="s">
        <v>46</v>
      </c>
      <c r="C27" s="32" t="s">
        <v>7</v>
      </c>
      <c r="D27" s="9"/>
      <c r="E27" s="9"/>
      <c r="F27" s="35">
        <v>5850</v>
      </c>
      <c r="G27" s="15"/>
      <c r="H27" s="8"/>
      <c r="I27" s="8"/>
      <c r="J27" s="8"/>
      <c r="K27" s="8"/>
      <c r="L27" s="8"/>
      <c r="M27" s="8">
        <f t="shared" si="0"/>
        <v>0</v>
      </c>
      <c r="N27" s="8"/>
    </row>
    <row r="28" spans="1:14" ht="18.75">
      <c r="A28" s="3">
        <v>18</v>
      </c>
      <c r="B28" s="36" t="s">
        <v>47</v>
      </c>
      <c r="C28" s="32" t="s">
        <v>9</v>
      </c>
      <c r="D28" s="9"/>
      <c r="E28" s="9"/>
      <c r="F28" s="35">
        <v>5850</v>
      </c>
      <c r="G28" s="15"/>
      <c r="H28" s="8"/>
      <c r="I28" s="8"/>
      <c r="J28" s="8"/>
      <c r="K28" s="8"/>
      <c r="L28" s="8"/>
      <c r="M28" s="8">
        <f t="shared" si="0"/>
        <v>0</v>
      </c>
      <c r="N28" s="8"/>
    </row>
    <row r="29" spans="1:14" ht="18.75">
      <c r="A29" s="3">
        <v>19</v>
      </c>
      <c r="B29" s="36" t="s">
        <v>48</v>
      </c>
      <c r="C29" s="32" t="s">
        <v>10</v>
      </c>
      <c r="D29" s="13"/>
      <c r="E29" s="9"/>
      <c r="F29" s="35">
        <v>5850</v>
      </c>
      <c r="G29" s="15"/>
      <c r="H29" s="8"/>
      <c r="I29" s="8"/>
      <c r="J29" s="8"/>
      <c r="K29" s="8"/>
      <c r="L29" s="8"/>
      <c r="M29" s="8">
        <f t="shared" si="0"/>
        <v>0</v>
      </c>
      <c r="N29" s="8"/>
    </row>
    <row r="30" spans="1:14" ht="18.75">
      <c r="A30" s="3">
        <v>20</v>
      </c>
      <c r="B30" s="36" t="s">
        <v>49</v>
      </c>
      <c r="C30" s="32" t="s">
        <v>10</v>
      </c>
      <c r="D30" s="9"/>
      <c r="E30" s="9"/>
      <c r="F30" s="35">
        <v>5850</v>
      </c>
      <c r="G30" s="15"/>
      <c r="H30" s="8"/>
      <c r="I30" s="8"/>
      <c r="J30" s="8"/>
      <c r="K30" s="8"/>
      <c r="L30" s="8"/>
      <c r="M30" s="8">
        <f t="shared" si="0"/>
        <v>0</v>
      </c>
      <c r="N30" s="8"/>
    </row>
    <row r="31" spans="1:14" ht="18.75">
      <c r="A31" s="3">
        <v>21</v>
      </c>
      <c r="B31" s="36" t="s">
        <v>50</v>
      </c>
      <c r="C31" s="32" t="s">
        <v>7</v>
      </c>
      <c r="D31" s="9"/>
      <c r="E31" s="9"/>
      <c r="F31" s="35">
        <v>4500</v>
      </c>
      <c r="G31" s="15"/>
      <c r="H31" s="8"/>
      <c r="I31" s="8"/>
      <c r="J31" s="8"/>
      <c r="K31" s="8"/>
      <c r="L31" s="8"/>
      <c r="M31" s="8">
        <f t="shared" si="0"/>
        <v>0</v>
      </c>
      <c r="N31" s="8"/>
    </row>
    <row r="32" spans="1:14" ht="18.75">
      <c r="A32" s="3">
        <v>22</v>
      </c>
      <c r="B32" s="36" t="s">
        <v>51</v>
      </c>
      <c r="C32" s="32" t="s">
        <v>8</v>
      </c>
      <c r="D32" s="9"/>
      <c r="E32" s="9"/>
      <c r="F32" s="35">
        <v>540</v>
      </c>
      <c r="G32" s="15"/>
      <c r="H32" s="8"/>
      <c r="I32" s="8"/>
      <c r="J32" s="8"/>
      <c r="K32" s="8"/>
      <c r="L32" s="8"/>
      <c r="M32" s="8">
        <f t="shared" si="0"/>
        <v>0</v>
      </c>
      <c r="N32" s="8"/>
    </row>
    <row r="33" spans="1:14" ht="18.75">
      <c r="A33" s="3">
        <v>23</v>
      </c>
      <c r="B33" s="36" t="s">
        <v>52</v>
      </c>
      <c r="C33" s="32" t="s">
        <v>10</v>
      </c>
      <c r="D33" s="9"/>
      <c r="E33" s="9"/>
      <c r="F33" s="35">
        <v>13050</v>
      </c>
      <c r="G33" s="15"/>
      <c r="H33" s="8"/>
      <c r="I33" s="8"/>
      <c r="J33" s="8"/>
      <c r="K33" s="8"/>
      <c r="L33" s="8"/>
      <c r="M33" s="8">
        <f t="shared" si="0"/>
        <v>0</v>
      </c>
      <c r="N33" s="8"/>
    </row>
    <row r="34" spans="1:14" ht="18.75">
      <c r="A34" s="3">
        <v>24</v>
      </c>
      <c r="B34" s="36" t="s">
        <v>53</v>
      </c>
      <c r="C34" s="32" t="s">
        <v>7</v>
      </c>
      <c r="D34" s="9"/>
      <c r="E34" s="9"/>
      <c r="F34" s="35">
        <v>4950</v>
      </c>
      <c r="G34" s="15"/>
      <c r="H34" s="8"/>
      <c r="I34" s="8"/>
      <c r="J34" s="8"/>
      <c r="K34" s="8"/>
      <c r="L34" s="8"/>
      <c r="M34" s="8">
        <f t="shared" si="0"/>
        <v>0</v>
      </c>
      <c r="N34" s="8"/>
    </row>
    <row r="35" spans="1:14" ht="18.75">
      <c r="A35" s="3">
        <v>25</v>
      </c>
      <c r="B35" s="36" t="s">
        <v>54</v>
      </c>
      <c r="C35" s="32" t="s">
        <v>69</v>
      </c>
      <c r="D35" s="9"/>
      <c r="E35" s="9"/>
      <c r="F35" s="35">
        <v>4050</v>
      </c>
      <c r="G35" s="15"/>
      <c r="H35" s="8"/>
      <c r="I35" s="8"/>
      <c r="J35" s="8"/>
      <c r="K35" s="8"/>
      <c r="L35" s="8"/>
      <c r="M35" s="8">
        <f t="shared" si="0"/>
        <v>0</v>
      </c>
      <c r="N35" s="8"/>
    </row>
    <row r="36" spans="1:14" ht="18.75">
      <c r="A36" s="3">
        <v>26</v>
      </c>
      <c r="B36" s="36" t="s">
        <v>55</v>
      </c>
      <c r="C36" s="32" t="s">
        <v>10</v>
      </c>
      <c r="D36" s="9"/>
      <c r="E36" s="9"/>
      <c r="F36" s="35">
        <v>8100</v>
      </c>
      <c r="G36" s="15"/>
      <c r="H36" s="8"/>
      <c r="I36" s="8"/>
      <c r="J36" s="8"/>
      <c r="K36" s="8"/>
      <c r="L36" s="8"/>
      <c r="M36" s="8">
        <f t="shared" si="0"/>
        <v>0</v>
      </c>
      <c r="N36" s="8"/>
    </row>
    <row r="37" spans="1:14" ht="18.75">
      <c r="A37" s="3">
        <v>27</v>
      </c>
      <c r="B37" s="36" t="s">
        <v>56</v>
      </c>
      <c r="C37" s="32" t="s">
        <v>10</v>
      </c>
      <c r="D37" s="9"/>
      <c r="E37" s="9"/>
      <c r="F37" s="35">
        <v>8100</v>
      </c>
      <c r="G37" s="15"/>
      <c r="H37" s="8"/>
      <c r="I37" s="8"/>
      <c r="J37" s="8"/>
      <c r="K37" s="8"/>
      <c r="L37" s="8"/>
      <c r="M37" s="8">
        <f t="shared" si="0"/>
        <v>0</v>
      </c>
      <c r="N37" s="8"/>
    </row>
    <row r="38" spans="1:14" ht="18.75">
      <c r="A38" s="3">
        <v>28</v>
      </c>
      <c r="B38" s="36" t="s">
        <v>57</v>
      </c>
      <c r="C38" s="32" t="s">
        <v>10</v>
      </c>
      <c r="D38" s="9"/>
      <c r="E38" s="9"/>
      <c r="F38" s="35">
        <v>8100</v>
      </c>
      <c r="G38" s="15"/>
      <c r="H38" s="8"/>
      <c r="I38" s="8"/>
      <c r="J38" s="8"/>
      <c r="K38" s="8"/>
      <c r="L38" s="8"/>
      <c r="M38" s="8">
        <f t="shared" si="0"/>
        <v>0</v>
      </c>
      <c r="N38" s="8"/>
    </row>
    <row r="39" spans="1:14" ht="18.75">
      <c r="A39" s="3">
        <v>29</v>
      </c>
      <c r="B39" s="36" t="s">
        <v>58</v>
      </c>
      <c r="C39" s="32" t="s">
        <v>70</v>
      </c>
      <c r="D39" s="9"/>
      <c r="E39" s="9"/>
      <c r="F39" s="35">
        <v>1800</v>
      </c>
      <c r="G39" s="15"/>
      <c r="H39" s="8"/>
      <c r="I39" s="8"/>
      <c r="J39" s="8"/>
      <c r="K39" s="8"/>
      <c r="L39" s="8"/>
      <c r="M39" s="8">
        <f t="shared" si="0"/>
        <v>0</v>
      </c>
      <c r="N39" s="8"/>
    </row>
    <row r="40" spans="1:14" ht="18.75">
      <c r="A40" s="3">
        <v>30</v>
      </c>
      <c r="B40" s="36" t="s">
        <v>59</v>
      </c>
      <c r="C40" s="32" t="s">
        <v>13</v>
      </c>
      <c r="D40" s="9"/>
      <c r="E40" s="9"/>
      <c r="F40" s="35">
        <v>900</v>
      </c>
      <c r="G40" s="15"/>
      <c r="H40" s="8"/>
      <c r="I40" s="8"/>
      <c r="J40" s="8"/>
      <c r="K40" s="8"/>
      <c r="L40" s="8"/>
      <c r="M40" s="8">
        <f t="shared" si="0"/>
        <v>0</v>
      </c>
      <c r="N40" s="8"/>
    </row>
    <row r="41" spans="1:14" ht="18.75">
      <c r="A41" s="3">
        <v>31</v>
      </c>
      <c r="B41" s="36" t="s">
        <v>60</v>
      </c>
      <c r="C41" s="32" t="s">
        <v>13</v>
      </c>
      <c r="D41" s="9"/>
      <c r="E41" s="13"/>
      <c r="F41" s="35">
        <v>450</v>
      </c>
      <c r="G41" s="15"/>
      <c r="H41" s="8"/>
      <c r="I41" s="8"/>
      <c r="J41" s="8"/>
      <c r="K41" s="8"/>
      <c r="L41" s="8"/>
      <c r="M41" s="8">
        <f t="shared" si="0"/>
        <v>0</v>
      </c>
      <c r="N41" s="8"/>
    </row>
    <row r="42" spans="1:14" ht="18.75">
      <c r="A42" s="3">
        <v>32</v>
      </c>
      <c r="B42" s="36" t="s">
        <v>61</v>
      </c>
      <c r="C42" s="32" t="s">
        <v>14</v>
      </c>
      <c r="D42" s="9"/>
      <c r="E42" s="13"/>
      <c r="F42" s="35">
        <v>271.8</v>
      </c>
      <c r="G42" s="15"/>
      <c r="H42" s="8"/>
      <c r="I42" s="8"/>
      <c r="J42" s="8"/>
      <c r="K42" s="8"/>
      <c r="L42" s="8"/>
      <c r="M42" s="8">
        <f t="shared" si="0"/>
        <v>0</v>
      </c>
      <c r="N42" s="8"/>
    </row>
    <row r="43" spans="1:14" ht="18.75">
      <c r="A43" s="3">
        <v>33</v>
      </c>
      <c r="B43" s="36" t="s">
        <v>62</v>
      </c>
      <c r="C43" s="32" t="s">
        <v>15</v>
      </c>
      <c r="D43" s="9"/>
      <c r="E43" s="13"/>
      <c r="F43" s="35">
        <v>12150</v>
      </c>
      <c r="G43" s="15"/>
      <c r="H43" s="8"/>
      <c r="I43" s="8"/>
      <c r="J43" s="8"/>
      <c r="K43" s="8"/>
      <c r="L43" s="8"/>
      <c r="M43" s="8">
        <f t="shared" si="0"/>
        <v>0</v>
      </c>
      <c r="N43" s="8"/>
    </row>
    <row r="44" spans="1:14" ht="18.75">
      <c r="A44" s="3">
        <v>34</v>
      </c>
      <c r="B44" s="36" t="s">
        <v>63</v>
      </c>
      <c r="C44" s="33" t="s">
        <v>71</v>
      </c>
      <c r="D44" s="9"/>
      <c r="E44" s="9"/>
      <c r="F44" s="35">
        <v>450</v>
      </c>
      <c r="G44" s="15"/>
      <c r="H44" s="8"/>
      <c r="I44" s="8"/>
      <c r="J44" s="8"/>
      <c r="K44" s="8"/>
      <c r="L44" s="8"/>
      <c r="M44" s="8">
        <f t="shared" si="0"/>
        <v>0</v>
      </c>
      <c r="N44" s="8"/>
    </row>
    <row r="45" spans="1:14" ht="18.75">
      <c r="A45" s="3">
        <v>35</v>
      </c>
      <c r="B45" s="36" t="s">
        <v>64</v>
      </c>
      <c r="C45" s="34" t="s">
        <v>72</v>
      </c>
      <c r="D45" s="9"/>
      <c r="E45" s="9"/>
      <c r="F45" s="35">
        <v>497.7</v>
      </c>
      <c r="G45" s="15"/>
      <c r="H45" s="8"/>
      <c r="I45" s="8"/>
      <c r="J45" s="8"/>
      <c r="K45" s="8"/>
      <c r="L45" s="8"/>
      <c r="M45" s="8">
        <f t="shared" si="0"/>
        <v>0</v>
      </c>
      <c r="N45" s="8"/>
    </row>
    <row r="46" spans="1:14" ht="18.75">
      <c r="A46" s="3">
        <v>36</v>
      </c>
      <c r="B46" s="36" t="s">
        <v>65</v>
      </c>
      <c r="C46" s="34" t="s">
        <v>15</v>
      </c>
      <c r="D46" s="9"/>
      <c r="E46" s="9"/>
      <c r="F46" s="35">
        <v>4050</v>
      </c>
      <c r="G46" s="15"/>
      <c r="H46" s="8"/>
      <c r="I46" s="8"/>
      <c r="J46" s="8"/>
      <c r="K46" s="8"/>
      <c r="L46" s="8"/>
      <c r="M46" s="8">
        <f t="shared" si="0"/>
        <v>0</v>
      </c>
      <c r="N46" s="8"/>
    </row>
    <row r="47" spans="1:14" ht="18.75">
      <c r="A47" s="3">
        <v>37</v>
      </c>
      <c r="B47" s="36" t="s">
        <v>66</v>
      </c>
      <c r="C47" s="34" t="s">
        <v>15</v>
      </c>
      <c r="D47" s="9"/>
      <c r="E47" s="9"/>
      <c r="F47" s="35">
        <v>2074.5</v>
      </c>
      <c r="G47" s="15"/>
      <c r="H47" s="8"/>
      <c r="I47" s="8"/>
      <c r="J47" s="8"/>
      <c r="K47" s="8"/>
      <c r="L47" s="8"/>
      <c r="M47" s="8">
        <f t="shared" si="0"/>
        <v>0</v>
      </c>
      <c r="N47" s="8"/>
    </row>
    <row r="48" spans="1:14" ht="18.75" customHeight="1">
      <c r="A48" s="3"/>
      <c r="B48" s="48" t="s">
        <v>109</v>
      </c>
      <c r="C48" s="49"/>
      <c r="D48" s="49"/>
      <c r="E48" s="49"/>
      <c r="F48" s="50"/>
      <c r="G48" s="51"/>
      <c r="H48" s="52"/>
      <c r="I48" s="52"/>
      <c r="J48" s="52"/>
      <c r="K48" s="52"/>
      <c r="L48" s="52"/>
      <c r="M48" s="52">
        <f>SUM(M11:M47)</f>
        <v>0</v>
      </c>
      <c r="N48" s="52"/>
    </row>
    <row r="49" spans="1:14" ht="18.75">
      <c r="A49" s="3"/>
      <c r="B49" s="38" t="s">
        <v>84</v>
      </c>
      <c r="C49" s="39"/>
      <c r="D49" s="40"/>
      <c r="E49" s="40"/>
      <c r="F49" s="40"/>
      <c r="G49" s="41"/>
      <c r="H49" s="42"/>
      <c r="I49" s="42"/>
      <c r="J49" s="42"/>
      <c r="K49" s="42"/>
      <c r="L49" s="42"/>
      <c r="M49" s="42"/>
      <c r="N49" s="42"/>
    </row>
    <row r="50" spans="1:14" ht="18.75">
      <c r="A50" s="3">
        <v>1</v>
      </c>
      <c r="B50" s="37" t="s">
        <v>74</v>
      </c>
      <c r="C50" s="34" t="s">
        <v>12</v>
      </c>
      <c r="D50" s="9"/>
      <c r="E50" s="9"/>
      <c r="F50" s="35">
        <v>10</v>
      </c>
      <c r="G50" s="15"/>
      <c r="H50" s="8"/>
      <c r="I50" s="8"/>
      <c r="J50" s="8"/>
      <c r="K50" s="8"/>
      <c r="L50" s="8"/>
      <c r="M50" s="8">
        <f>L50*F50</f>
        <v>0</v>
      </c>
      <c r="N50" s="8"/>
    </row>
    <row r="51" spans="1:14" ht="18.75">
      <c r="A51" s="3">
        <v>2</v>
      </c>
      <c r="B51" s="37" t="s">
        <v>75</v>
      </c>
      <c r="C51" s="34" t="s">
        <v>82</v>
      </c>
      <c r="D51" s="9"/>
      <c r="E51" s="9"/>
      <c r="F51" s="35">
        <v>4</v>
      </c>
      <c r="G51" s="15"/>
      <c r="H51" s="8"/>
      <c r="I51" s="8"/>
      <c r="J51" s="8"/>
      <c r="K51" s="8"/>
      <c r="L51" s="8"/>
      <c r="M51" s="8">
        <f t="shared" ref="M51:M57" si="1">L51*F51</f>
        <v>0</v>
      </c>
      <c r="N51" s="8"/>
    </row>
    <row r="52" spans="1:14" ht="18.75">
      <c r="A52" s="3">
        <v>3</v>
      </c>
      <c r="B52" s="37" t="s">
        <v>76</v>
      </c>
      <c r="C52" s="34" t="s">
        <v>12</v>
      </c>
      <c r="D52" s="9"/>
      <c r="E52" s="9"/>
      <c r="F52" s="35">
        <v>4</v>
      </c>
      <c r="G52" s="15"/>
      <c r="H52" s="8"/>
      <c r="I52" s="8"/>
      <c r="J52" s="8"/>
      <c r="K52" s="8"/>
      <c r="L52" s="8"/>
      <c r="M52" s="8">
        <f t="shared" si="1"/>
        <v>0</v>
      </c>
      <c r="N52" s="8"/>
    </row>
    <row r="53" spans="1:14" ht="18.75">
      <c r="A53" s="3">
        <v>4</v>
      </c>
      <c r="B53" s="37" t="s">
        <v>77</v>
      </c>
      <c r="C53" s="34" t="s">
        <v>12</v>
      </c>
      <c r="D53" s="9"/>
      <c r="E53" s="9"/>
      <c r="F53" s="35">
        <v>2</v>
      </c>
      <c r="G53" s="15"/>
      <c r="H53" s="8"/>
      <c r="I53" s="8"/>
      <c r="J53" s="8"/>
      <c r="K53" s="8"/>
      <c r="L53" s="8"/>
      <c r="M53" s="8">
        <f t="shared" si="1"/>
        <v>0</v>
      </c>
      <c r="N53" s="8"/>
    </row>
    <row r="54" spans="1:14" ht="18.75">
      <c r="A54" s="3">
        <v>5</v>
      </c>
      <c r="B54" s="37" t="s">
        <v>78</v>
      </c>
      <c r="C54" s="34" t="s">
        <v>82</v>
      </c>
      <c r="D54" s="9"/>
      <c r="E54" s="9"/>
      <c r="F54" s="35">
        <v>20</v>
      </c>
      <c r="G54" s="15"/>
      <c r="H54" s="8"/>
      <c r="I54" s="8"/>
      <c r="J54" s="8"/>
      <c r="K54" s="8"/>
      <c r="L54" s="8"/>
      <c r="M54" s="8">
        <f t="shared" si="1"/>
        <v>0</v>
      </c>
      <c r="N54" s="8"/>
    </row>
    <row r="55" spans="1:14" ht="18.75">
      <c r="A55" s="3">
        <v>6</v>
      </c>
      <c r="B55" s="37" t="s">
        <v>79</v>
      </c>
      <c r="C55" s="34" t="s">
        <v>83</v>
      </c>
      <c r="D55" s="9"/>
      <c r="E55" s="9"/>
      <c r="F55" s="35">
        <v>21</v>
      </c>
      <c r="G55" s="15"/>
      <c r="H55" s="8"/>
      <c r="I55" s="8"/>
      <c r="J55" s="8"/>
      <c r="K55" s="8"/>
      <c r="L55" s="8"/>
      <c r="M55" s="8">
        <f t="shared" si="1"/>
        <v>0</v>
      </c>
      <c r="N55" s="8"/>
    </row>
    <row r="56" spans="1:14" ht="18.75">
      <c r="A56" s="3">
        <v>7</v>
      </c>
      <c r="B56" s="37" t="s">
        <v>80</v>
      </c>
      <c r="C56" s="34" t="s">
        <v>83</v>
      </c>
      <c r="D56" s="9"/>
      <c r="E56" s="9"/>
      <c r="F56" s="35">
        <v>20</v>
      </c>
      <c r="G56" s="15"/>
      <c r="H56" s="8"/>
      <c r="I56" s="8"/>
      <c r="J56" s="8"/>
      <c r="K56" s="8"/>
      <c r="L56" s="8"/>
      <c r="M56" s="8">
        <f t="shared" si="1"/>
        <v>0</v>
      </c>
      <c r="N56" s="8"/>
    </row>
    <row r="57" spans="1:14" ht="30">
      <c r="A57" s="3">
        <v>8</v>
      </c>
      <c r="B57" s="37" t="s">
        <v>81</v>
      </c>
      <c r="C57" s="34" t="s">
        <v>82</v>
      </c>
      <c r="D57" s="9"/>
      <c r="E57" s="9"/>
      <c r="F57" s="35">
        <v>16</v>
      </c>
      <c r="G57" s="15"/>
      <c r="H57" s="8"/>
      <c r="I57" s="8"/>
      <c r="J57" s="8"/>
      <c r="K57" s="8"/>
      <c r="L57" s="8"/>
      <c r="M57" s="8">
        <f t="shared" si="1"/>
        <v>0</v>
      </c>
      <c r="N57" s="8"/>
    </row>
    <row r="58" spans="1:14" ht="23.25" customHeight="1">
      <c r="A58" s="3"/>
      <c r="B58" s="48" t="s">
        <v>109</v>
      </c>
      <c r="C58" s="49"/>
      <c r="D58" s="49"/>
      <c r="E58" s="49"/>
      <c r="F58" s="50"/>
      <c r="G58" s="51"/>
      <c r="H58" s="52"/>
      <c r="I58" s="52"/>
      <c r="J58" s="52"/>
      <c r="K58" s="52"/>
      <c r="L58" s="52"/>
      <c r="M58" s="52">
        <f>SUM(M50:M57)</f>
        <v>0</v>
      </c>
      <c r="N58" s="52"/>
    </row>
    <row r="59" spans="1:14" ht="21">
      <c r="A59" s="3"/>
      <c r="B59" s="44" t="s">
        <v>30</v>
      </c>
      <c r="C59" s="45"/>
      <c r="D59" s="46"/>
      <c r="E59" s="46"/>
      <c r="F59" s="46"/>
      <c r="G59" s="47"/>
      <c r="H59" s="42"/>
      <c r="I59" s="42"/>
      <c r="J59" s="42"/>
      <c r="K59" s="42"/>
      <c r="L59" s="42"/>
      <c r="M59" s="42"/>
      <c r="N59" s="42"/>
    </row>
    <row r="60" spans="1:14" ht="45">
      <c r="A60" s="3">
        <v>1</v>
      </c>
      <c r="B60" s="43" t="s">
        <v>85</v>
      </c>
      <c r="C60" s="32" t="s">
        <v>16</v>
      </c>
      <c r="D60" s="9"/>
      <c r="E60" s="9"/>
      <c r="F60" s="35">
        <v>20</v>
      </c>
      <c r="G60" s="15"/>
      <c r="H60" s="8"/>
      <c r="I60" s="8"/>
      <c r="J60" s="8"/>
      <c r="K60" s="8"/>
      <c r="L60" s="8"/>
      <c r="M60" s="8">
        <f>L60*F60</f>
        <v>0</v>
      </c>
      <c r="N60" s="8"/>
    </row>
    <row r="61" spans="1:14" ht="18.75">
      <c r="A61" s="3">
        <v>2</v>
      </c>
      <c r="B61" s="43" t="s">
        <v>86</v>
      </c>
      <c r="C61" s="32" t="s">
        <v>15</v>
      </c>
      <c r="D61" s="9"/>
      <c r="E61" s="9"/>
      <c r="F61" s="35">
        <v>20</v>
      </c>
      <c r="G61" s="15"/>
      <c r="H61" s="8"/>
      <c r="I61" s="8"/>
      <c r="J61" s="8"/>
      <c r="K61" s="8"/>
      <c r="L61" s="8"/>
      <c r="M61" s="8">
        <f t="shared" ref="M61:M81" si="2">L61*F61</f>
        <v>0</v>
      </c>
      <c r="N61" s="8"/>
    </row>
    <row r="62" spans="1:14" ht="18.75">
      <c r="A62" s="3">
        <v>3</v>
      </c>
      <c r="B62" s="43" t="s">
        <v>87</v>
      </c>
      <c r="C62" s="32" t="s">
        <v>15</v>
      </c>
      <c r="D62" s="9"/>
      <c r="E62" s="9"/>
      <c r="F62" s="35">
        <v>20</v>
      </c>
      <c r="G62" s="15"/>
      <c r="H62" s="8"/>
      <c r="I62" s="8"/>
      <c r="J62" s="8"/>
      <c r="K62" s="8"/>
      <c r="L62" s="8"/>
      <c r="M62" s="8">
        <f t="shared" si="2"/>
        <v>0</v>
      </c>
      <c r="N62" s="8"/>
    </row>
    <row r="63" spans="1:14" ht="18.75">
      <c r="A63" s="3">
        <v>4</v>
      </c>
      <c r="B63" s="43" t="s">
        <v>88</v>
      </c>
      <c r="C63" s="32" t="s">
        <v>15</v>
      </c>
      <c r="D63" s="9"/>
      <c r="E63" s="9"/>
      <c r="F63" s="35">
        <v>60</v>
      </c>
      <c r="G63" s="15"/>
      <c r="H63" s="8"/>
      <c r="I63" s="8"/>
      <c r="J63" s="8"/>
      <c r="K63" s="8"/>
      <c r="L63" s="8"/>
      <c r="M63" s="8">
        <f t="shared" si="2"/>
        <v>0</v>
      </c>
      <c r="N63" s="8"/>
    </row>
    <row r="64" spans="1:14" ht="30">
      <c r="A64" s="3">
        <v>5</v>
      </c>
      <c r="B64" s="43" t="s">
        <v>89</v>
      </c>
      <c r="C64" s="32" t="s">
        <v>16</v>
      </c>
      <c r="D64" s="9"/>
      <c r="E64" s="9"/>
      <c r="F64" s="35">
        <v>40</v>
      </c>
      <c r="G64" s="15"/>
      <c r="H64" s="8"/>
      <c r="I64" s="8"/>
      <c r="J64" s="8"/>
      <c r="K64" s="8"/>
      <c r="L64" s="8"/>
      <c r="M64" s="8">
        <f t="shared" si="2"/>
        <v>0</v>
      </c>
      <c r="N64" s="8"/>
    </row>
    <row r="65" spans="1:14" ht="30">
      <c r="A65" s="3">
        <v>6</v>
      </c>
      <c r="B65" s="43" t="s">
        <v>90</v>
      </c>
      <c r="C65" s="32" t="s">
        <v>14</v>
      </c>
      <c r="D65" s="9"/>
      <c r="E65" s="9"/>
      <c r="F65" s="35">
        <v>10</v>
      </c>
      <c r="G65" s="15"/>
      <c r="H65" s="8"/>
      <c r="I65" s="8"/>
      <c r="J65" s="8"/>
      <c r="K65" s="8"/>
      <c r="L65" s="8"/>
      <c r="M65" s="8">
        <f t="shared" si="2"/>
        <v>0</v>
      </c>
      <c r="N65" s="8"/>
    </row>
    <row r="66" spans="1:14" ht="30">
      <c r="A66" s="3">
        <v>7</v>
      </c>
      <c r="B66" s="43" t="s">
        <v>91</v>
      </c>
      <c r="C66" s="32" t="s">
        <v>16</v>
      </c>
      <c r="D66" s="9"/>
      <c r="E66" s="9"/>
      <c r="F66" s="35">
        <v>4</v>
      </c>
      <c r="G66" s="15"/>
      <c r="H66" s="8"/>
      <c r="I66" s="8"/>
      <c r="J66" s="8"/>
      <c r="K66" s="8"/>
      <c r="L66" s="8"/>
      <c r="M66" s="8">
        <f t="shared" si="2"/>
        <v>0</v>
      </c>
      <c r="N66" s="8"/>
    </row>
    <row r="67" spans="1:14" ht="30">
      <c r="A67" s="3">
        <v>8</v>
      </c>
      <c r="B67" s="43" t="s">
        <v>92</v>
      </c>
      <c r="C67" s="32" t="s">
        <v>15</v>
      </c>
      <c r="D67" s="9"/>
      <c r="E67" s="9"/>
      <c r="F67" s="35">
        <v>13</v>
      </c>
      <c r="G67" s="15"/>
      <c r="H67" s="8"/>
      <c r="I67" s="8"/>
      <c r="J67" s="8"/>
      <c r="K67" s="8"/>
      <c r="L67" s="8"/>
      <c r="M67" s="8">
        <f t="shared" si="2"/>
        <v>0</v>
      </c>
      <c r="N67" s="8"/>
    </row>
    <row r="68" spans="1:14" ht="18.75">
      <c r="A68" s="3">
        <v>9</v>
      </c>
      <c r="B68" s="43" t="s">
        <v>93</v>
      </c>
      <c r="C68" s="32" t="s">
        <v>15</v>
      </c>
      <c r="D68" s="9"/>
      <c r="E68" s="9"/>
      <c r="F68" s="35">
        <v>300</v>
      </c>
      <c r="G68" s="15"/>
      <c r="H68" s="8"/>
      <c r="I68" s="8"/>
      <c r="J68" s="8"/>
      <c r="K68" s="8"/>
      <c r="L68" s="8"/>
      <c r="M68" s="8">
        <f t="shared" si="2"/>
        <v>0</v>
      </c>
      <c r="N68" s="8"/>
    </row>
    <row r="69" spans="1:14" ht="30">
      <c r="A69" s="3">
        <v>10</v>
      </c>
      <c r="B69" s="43" t="s">
        <v>94</v>
      </c>
      <c r="C69" s="32" t="s">
        <v>8</v>
      </c>
      <c r="D69" s="9"/>
      <c r="E69" s="9"/>
      <c r="F69" s="35">
        <v>10</v>
      </c>
      <c r="G69" s="15"/>
      <c r="H69" s="8"/>
      <c r="I69" s="8"/>
      <c r="J69" s="8"/>
      <c r="K69" s="8"/>
      <c r="L69" s="8"/>
      <c r="M69" s="8">
        <f t="shared" si="2"/>
        <v>0</v>
      </c>
      <c r="N69" s="8"/>
    </row>
    <row r="70" spans="1:14" ht="18.75">
      <c r="A70" s="3">
        <v>11</v>
      </c>
      <c r="B70" s="43" t="s">
        <v>95</v>
      </c>
      <c r="C70" s="32" t="s">
        <v>15</v>
      </c>
      <c r="D70" s="9"/>
      <c r="E70" s="9"/>
      <c r="F70" s="35">
        <v>150</v>
      </c>
      <c r="G70" s="15"/>
      <c r="H70" s="8"/>
      <c r="I70" s="8"/>
      <c r="J70" s="8"/>
      <c r="K70" s="8"/>
      <c r="L70" s="8"/>
      <c r="M70" s="8">
        <f t="shared" si="2"/>
        <v>0</v>
      </c>
      <c r="N70" s="8"/>
    </row>
    <row r="71" spans="1:14" ht="18.75">
      <c r="A71" s="3">
        <v>12</v>
      </c>
      <c r="B71" s="43" t="s">
        <v>96</v>
      </c>
      <c r="C71" s="32" t="s">
        <v>15</v>
      </c>
      <c r="D71" s="9"/>
      <c r="E71" s="9"/>
      <c r="F71" s="35">
        <v>100</v>
      </c>
      <c r="G71" s="15"/>
      <c r="H71" s="8"/>
      <c r="I71" s="8"/>
      <c r="J71" s="8"/>
      <c r="K71" s="8"/>
      <c r="L71" s="8"/>
      <c r="M71" s="8">
        <f t="shared" si="2"/>
        <v>0</v>
      </c>
      <c r="N71" s="8"/>
    </row>
    <row r="72" spans="1:14" ht="18.75">
      <c r="A72" s="3">
        <v>13</v>
      </c>
      <c r="B72" s="43" t="s">
        <v>97</v>
      </c>
      <c r="C72" s="32" t="s">
        <v>15</v>
      </c>
      <c r="D72" s="9"/>
      <c r="E72" s="9"/>
      <c r="F72" s="35">
        <v>300</v>
      </c>
      <c r="G72" s="15"/>
      <c r="H72" s="8"/>
      <c r="I72" s="8"/>
      <c r="J72" s="8"/>
      <c r="K72" s="8"/>
      <c r="L72" s="8"/>
      <c r="M72" s="8">
        <f t="shared" si="2"/>
        <v>0</v>
      </c>
      <c r="N72" s="8"/>
    </row>
    <row r="73" spans="1:14" ht="18.75">
      <c r="A73" s="3">
        <v>14</v>
      </c>
      <c r="B73" s="43" t="s">
        <v>98</v>
      </c>
      <c r="C73" s="32" t="s">
        <v>15</v>
      </c>
      <c r="D73" s="9"/>
      <c r="E73" s="9"/>
      <c r="F73" s="35">
        <v>200</v>
      </c>
      <c r="G73" s="15"/>
      <c r="H73" s="8"/>
      <c r="I73" s="8"/>
      <c r="J73" s="8"/>
      <c r="K73" s="8"/>
      <c r="L73" s="8"/>
      <c r="M73" s="8">
        <f t="shared" si="2"/>
        <v>0</v>
      </c>
      <c r="N73" s="8"/>
    </row>
    <row r="74" spans="1:14" ht="18.75">
      <c r="A74" s="3">
        <v>15</v>
      </c>
      <c r="B74" s="43" t="s">
        <v>99</v>
      </c>
      <c r="C74" s="32" t="s">
        <v>107</v>
      </c>
      <c r="D74" s="9"/>
      <c r="E74" s="9"/>
      <c r="F74" s="35">
        <v>200</v>
      </c>
      <c r="G74" s="15"/>
      <c r="H74" s="8"/>
      <c r="I74" s="8"/>
      <c r="J74" s="8"/>
      <c r="K74" s="8"/>
      <c r="L74" s="8"/>
      <c r="M74" s="8">
        <f t="shared" si="2"/>
        <v>0</v>
      </c>
      <c r="N74" s="8"/>
    </row>
    <row r="75" spans="1:14" ht="30">
      <c r="A75" s="3">
        <v>16</v>
      </c>
      <c r="B75" s="43" t="s">
        <v>100</v>
      </c>
      <c r="C75" s="32" t="s">
        <v>15</v>
      </c>
      <c r="D75" s="9"/>
      <c r="E75" s="9"/>
      <c r="F75" s="35">
        <v>200</v>
      </c>
      <c r="G75" s="15"/>
      <c r="H75" s="8"/>
      <c r="I75" s="8"/>
      <c r="J75" s="8"/>
      <c r="K75" s="8"/>
      <c r="L75" s="8"/>
      <c r="M75" s="8">
        <f t="shared" si="2"/>
        <v>0</v>
      </c>
      <c r="N75" s="8"/>
    </row>
    <row r="76" spans="1:14" ht="30">
      <c r="A76" s="3">
        <v>17</v>
      </c>
      <c r="B76" s="43" t="s">
        <v>101</v>
      </c>
      <c r="C76" s="32" t="s">
        <v>16</v>
      </c>
      <c r="D76" s="9"/>
      <c r="E76" s="9"/>
      <c r="F76" s="35">
        <v>10</v>
      </c>
      <c r="G76" s="15"/>
      <c r="H76" s="8"/>
      <c r="I76" s="8"/>
      <c r="J76" s="8"/>
      <c r="K76" s="8"/>
      <c r="L76" s="8"/>
      <c r="M76" s="8">
        <f t="shared" si="2"/>
        <v>0</v>
      </c>
      <c r="N76" s="8"/>
    </row>
    <row r="77" spans="1:14" ht="30">
      <c r="A77" s="3">
        <v>18</v>
      </c>
      <c r="B77" s="43" t="s">
        <v>102</v>
      </c>
      <c r="C77" s="32" t="s">
        <v>16</v>
      </c>
      <c r="D77" s="9"/>
      <c r="E77" s="9"/>
      <c r="F77" s="35">
        <v>10</v>
      </c>
      <c r="G77" s="15"/>
      <c r="H77" s="8"/>
      <c r="I77" s="8"/>
      <c r="J77" s="8"/>
      <c r="K77" s="8"/>
      <c r="L77" s="8"/>
      <c r="M77" s="8">
        <f t="shared" si="2"/>
        <v>0</v>
      </c>
      <c r="N77" s="8"/>
    </row>
    <row r="78" spans="1:14" ht="30">
      <c r="A78" s="3">
        <v>19</v>
      </c>
      <c r="B78" s="43" t="s">
        <v>103</v>
      </c>
      <c r="C78" s="32" t="s">
        <v>16</v>
      </c>
      <c r="D78" s="9"/>
      <c r="E78" s="9"/>
      <c r="F78" s="35">
        <v>10</v>
      </c>
      <c r="G78" s="15"/>
      <c r="H78" s="8"/>
      <c r="I78" s="8"/>
      <c r="J78" s="8"/>
      <c r="K78" s="8"/>
      <c r="L78" s="8"/>
      <c r="M78" s="8">
        <f t="shared" si="2"/>
        <v>0</v>
      </c>
      <c r="N78" s="8"/>
    </row>
    <row r="79" spans="1:14" ht="30">
      <c r="A79" s="3">
        <v>20</v>
      </c>
      <c r="B79" s="43" t="s">
        <v>104</v>
      </c>
      <c r="C79" s="32" t="s">
        <v>16</v>
      </c>
      <c r="D79" s="9"/>
      <c r="E79" s="9"/>
      <c r="F79" s="35">
        <v>2</v>
      </c>
      <c r="G79" s="15"/>
      <c r="H79" s="8"/>
      <c r="I79" s="8"/>
      <c r="J79" s="8"/>
      <c r="K79" s="8"/>
      <c r="L79" s="8"/>
      <c r="M79" s="8">
        <f t="shared" si="2"/>
        <v>0</v>
      </c>
      <c r="N79" s="8"/>
    </row>
    <row r="80" spans="1:14" ht="30">
      <c r="A80" s="3">
        <v>21</v>
      </c>
      <c r="B80" s="43" t="s">
        <v>105</v>
      </c>
      <c r="C80" s="32" t="s">
        <v>16</v>
      </c>
      <c r="D80" s="9"/>
      <c r="E80" s="9"/>
      <c r="F80" s="35">
        <v>5</v>
      </c>
      <c r="G80" s="15"/>
      <c r="H80" s="8"/>
      <c r="I80" s="8"/>
      <c r="J80" s="8"/>
      <c r="K80" s="8"/>
      <c r="L80" s="8"/>
      <c r="M80" s="8">
        <f t="shared" si="2"/>
        <v>0</v>
      </c>
      <c r="N80" s="8"/>
    </row>
    <row r="81" spans="1:14" ht="30">
      <c r="A81" s="3">
        <v>22</v>
      </c>
      <c r="B81" s="43" t="s">
        <v>106</v>
      </c>
      <c r="C81" s="32" t="s">
        <v>108</v>
      </c>
      <c r="D81" s="9"/>
      <c r="E81" s="9"/>
      <c r="F81" s="35">
        <v>9</v>
      </c>
      <c r="G81" s="15"/>
      <c r="H81" s="8"/>
      <c r="I81" s="8"/>
      <c r="J81" s="8"/>
      <c r="K81" s="8"/>
      <c r="L81" s="8"/>
      <c r="M81" s="8">
        <f t="shared" si="2"/>
        <v>0</v>
      </c>
      <c r="N81" s="8"/>
    </row>
    <row r="82" spans="1:14" ht="27" customHeight="1">
      <c r="A82" s="3"/>
      <c r="B82" s="48" t="s">
        <v>109</v>
      </c>
      <c r="C82" s="49"/>
      <c r="D82" s="49"/>
      <c r="E82" s="49"/>
      <c r="F82" s="50"/>
      <c r="G82" s="51"/>
      <c r="H82" s="52"/>
      <c r="I82" s="52"/>
      <c r="J82" s="52"/>
      <c r="K82" s="52"/>
      <c r="L82" s="52"/>
      <c r="M82" s="52">
        <f>SUM(M60:M81)</f>
        <v>0</v>
      </c>
      <c r="N82" s="52"/>
    </row>
    <row r="83" spans="1:14" ht="23.25" customHeight="1">
      <c r="A83" s="17"/>
      <c r="B83" s="54" t="s">
        <v>111</v>
      </c>
      <c r="C83" s="55"/>
      <c r="D83" s="55"/>
      <c r="E83" s="55"/>
      <c r="F83" s="56"/>
      <c r="G83" s="17"/>
      <c r="H83" s="17"/>
      <c r="I83" s="17"/>
      <c r="J83" s="17"/>
      <c r="K83" s="17"/>
      <c r="L83" s="17"/>
      <c r="M83" s="53">
        <f>M82+M58+M48</f>
        <v>0</v>
      </c>
      <c r="N83" s="17"/>
    </row>
  </sheetData>
  <autoFilter ref="A8:N81" xr:uid="{00000000-0009-0000-0000-000000000000}">
    <filterColumn colId="7" showButton="0"/>
    <filterColumn colId="8" showButton="0"/>
    <filterColumn colId="9" showButton="0"/>
  </autoFilter>
  <mergeCells count="19">
    <mergeCell ref="B7:N7"/>
    <mergeCell ref="B1:N2"/>
    <mergeCell ref="B3:N3"/>
    <mergeCell ref="B4:N4"/>
    <mergeCell ref="B5:N5"/>
    <mergeCell ref="B6:N6"/>
    <mergeCell ref="S8:X8"/>
    <mergeCell ref="A8:A9"/>
    <mergeCell ref="B8:B9"/>
    <mergeCell ref="C8:C9"/>
    <mergeCell ref="D8:D9"/>
    <mergeCell ref="E8:E9"/>
    <mergeCell ref="F8:F9"/>
    <mergeCell ref="G8:G9"/>
    <mergeCell ref="H8:K8"/>
    <mergeCell ref="B48:F48"/>
    <mergeCell ref="B58:F58"/>
    <mergeCell ref="B82:F82"/>
    <mergeCell ref="B83:F83"/>
  </mergeCells>
  <printOptions horizontalCentered="1"/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Q1</vt:lpstr>
      <vt:lpstr>'Request for 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2024-01-24T04:25:10Z</cp:lastPrinted>
  <dcterms:created xsi:type="dcterms:W3CDTF">2022-11-23T14:03:44Z</dcterms:created>
  <dcterms:modified xsi:type="dcterms:W3CDTF">2024-06-24T04:39:06Z</dcterms:modified>
</cp:coreProperties>
</file>