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9- b , UNHCR\All posted ITB and RFQ in Acbar Site\9- ITB for incubator Machine\ITB for Lot SYESTEM\Bid Documents for announce\"/>
    </mc:Choice>
  </mc:AlternateContent>
  <xr:revisionPtr revIDLastSave="0" documentId="13_ncr:1_{6648F3CF-4AAE-40F6-A6B9-E41C834AF589}" xr6:coauthVersionLast="47" xr6:coauthVersionMax="47" xr10:uidLastSave="{00000000-0000-0000-0000-000000000000}"/>
  <bookViews>
    <workbookView showHorizontalScroll="0" showVerticalScroll="0" xWindow="-96" yWindow="-96" windowWidth="23232" windowHeight="12432" activeTab="3" xr2:uid="{051D832F-8194-4870-8040-9106B9A3FF09}"/>
  </bookViews>
  <sheets>
    <sheet name="BoQ-Lot# 01" sheetId="6" r:id="rId1"/>
    <sheet name="BoQ-Lot#02" sheetId="8" r:id="rId2"/>
    <sheet name="BoQ-Lot#03" sheetId="9" r:id="rId3"/>
    <sheet name="BoQ-Lot#04" sheetId="10" r:id="rId4"/>
    <sheet name="Summary Sheet" sheetId="11" r:id="rId5"/>
  </sheets>
  <definedNames>
    <definedName name="_xlnm.Print_Area" localSheetId="0">'BoQ-Lot# 01'!$A$1:$H$27</definedName>
    <definedName name="_xlnm.Print_Area" localSheetId="1">'BoQ-Lot#02'!$A$1:$H$27</definedName>
    <definedName name="_xlnm.Print_Area" localSheetId="2">'BoQ-Lot#03'!$A$1:$G$27</definedName>
  </definedNames>
  <calcPr calcId="191029"/>
</workbook>
</file>

<file path=xl/calcChain.xml><?xml version="1.0" encoding="utf-8"?>
<calcChain xmlns="http://schemas.openxmlformats.org/spreadsheetml/2006/main">
  <c r="L8" i="11" l="1"/>
  <c r="L7" i="11"/>
  <c r="L6" i="11"/>
  <c r="L5" i="11"/>
  <c r="L9" i="11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20" i="10" s="1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20" i="9" s="1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20" i="8" s="1"/>
  <c r="F7" i="6"/>
  <c r="F20" i="6"/>
  <c r="F8" i="6"/>
  <c r="F9" i="6"/>
  <c r="F10" i="6"/>
  <c r="F11" i="6"/>
  <c r="F12" i="6"/>
  <c r="F13" i="6"/>
  <c r="F14" i="6"/>
  <c r="F15" i="6"/>
  <c r="F16" i="6"/>
  <c r="F17" i="6"/>
  <c r="F18" i="6"/>
  <c r="F19" i="6"/>
</calcChain>
</file>

<file path=xl/sharedStrings.xml><?xml version="1.0" encoding="utf-8"?>
<sst xmlns="http://schemas.openxmlformats.org/spreadsheetml/2006/main" count="196" uniqueCount="54">
  <si>
    <t>Unit</t>
  </si>
  <si>
    <t>No</t>
  </si>
  <si>
    <t>Item Name</t>
  </si>
  <si>
    <t xml:space="preserve">Unit Price AFN </t>
  </si>
  <si>
    <t>Total Price AFN</t>
  </si>
  <si>
    <t xml:space="preserve">Each </t>
  </si>
  <si>
    <t xml:space="preserve">each </t>
  </si>
  <si>
    <t xml:space="preserve">Kg </t>
  </si>
  <si>
    <t xml:space="preserve">Net for keeping of chicken </t>
  </si>
  <si>
    <t xml:space="preserve">Box </t>
  </si>
  <si>
    <t>L.S</t>
  </si>
  <si>
    <t>Quantity</t>
  </si>
  <si>
    <t>Bottle</t>
  </si>
  <si>
    <t>Solar panel 200 watt(good quality with guarantee) 
تخت سولری با کیفیت عالی</t>
  </si>
  <si>
    <t>Invertor( Moalid)
موالیـد برای سولر</t>
  </si>
  <si>
    <r>
      <t xml:space="preserve">Drinker for hens, Palastic </t>
    </r>
    <r>
      <rPr>
        <sz val="11"/>
        <color indexed="63"/>
        <rFont val="Calibri"/>
        <family val="2"/>
      </rPr>
      <t xml:space="preserve">
اب خوره پلاستیکی کیفیت عالی.</t>
    </r>
  </si>
  <si>
    <t>Multivitamins for chicken 
مولتی ویتامین برای مرغ ها با تاریخ زنده و تازه ان</t>
  </si>
  <si>
    <r>
      <t>Ant</t>
    </r>
    <r>
      <rPr>
        <sz val="11"/>
        <color indexed="63"/>
        <rFont val="Calibri"/>
        <family val="2"/>
      </rPr>
      <t>i</t>
    </r>
    <r>
      <rPr>
        <sz val="11"/>
        <color indexed="63"/>
        <rFont val="Calibri"/>
        <family val="2"/>
      </rPr>
      <t>biot</t>
    </r>
    <r>
      <rPr>
        <sz val="11"/>
        <color indexed="63"/>
        <rFont val="Calibri"/>
        <family val="2"/>
      </rPr>
      <t>i</t>
    </r>
    <r>
      <rPr>
        <sz val="11"/>
        <color indexed="63"/>
        <rFont val="Calibri"/>
        <family val="2"/>
      </rPr>
      <t>cs for hens</t>
    </r>
    <r>
      <rPr>
        <sz val="11"/>
        <color indexed="63"/>
        <rFont val="Calibri"/>
        <family val="2"/>
      </rPr>
      <t xml:space="preserve">, Enroflaxacine
 آنتی بیوتیک انروفلوکساسین (NDV) برای مرغ ها  </t>
    </r>
  </si>
  <si>
    <t>Spermatic Eggs 
تخم اصلاح شده درست جور با کیفیت عالی</t>
  </si>
  <si>
    <t>Feeder metallic 
دانه خوره چهار خانه ای برای مرغ ها با کیفیت عالی</t>
  </si>
  <si>
    <r>
      <t>Food for new born ch</t>
    </r>
    <r>
      <rPr>
        <sz val="11"/>
        <color indexed="63"/>
        <rFont val="Calibri"/>
        <family val="2"/>
      </rPr>
      <t>i</t>
    </r>
    <r>
      <rPr>
        <sz val="11"/>
        <color indexed="63"/>
        <rFont val="Calibri"/>
        <family val="2"/>
      </rPr>
      <t>cken 
غذا برای برای 126 دستگاه چوچه کشی</t>
    </r>
  </si>
  <si>
    <t xml:space="preserve">Controller for battery 
چارچ کنترولر بطری </t>
  </si>
  <si>
    <t>Remarks</t>
  </si>
  <si>
    <t>Community-Based Protection and Solutions Response Project (CO-PROSPER)</t>
  </si>
  <si>
    <t xml:space="preserve">Total </t>
  </si>
  <si>
    <t>Transportation and delivery the Materials in center of mentioned village of kabul province  
انـتـقـال و توضع مـواد برای 20 فـامـیـل در قریه مذکور در حضـور داشت هـیــُـت مـنـتـخـب شده. تمام وسایل و مواد دستگاه چوپه کشی کامل درست, صحی تـهـیـه و انـتـقـال گـردد  در غـیـر ان مـسـولیـت جـبـران ان بـدوش قـراردادی میباشد.</t>
  </si>
  <si>
    <t xml:space="preserve">126 Egg capacity solar incubator machine good quality made in Afghanistan
دستگاه چوچه کشی دستی با ظریت 126 دانه تخم سیستم سولری با کیفیت عالی با تمام امورات ایجابی </t>
  </si>
  <si>
    <t>Solar battery, dry 100 AMP (good quality) 
بطری خشک 100 امپیره برای سولر با کیفیت عالی</t>
  </si>
  <si>
    <t>BoQ of  incubator machine disribution  for 20 HHs Including IDPs, Returness and host community at Nawabad Tang-e-Gharo, Mula Mohammad Baba, 3rd Gozar</t>
  </si>
  <si>
    <t>Including all tax according to income tax manual of Ministry of Finance ; government of Afghanistan</t>
  </si>
  <si>
    <t>Company Name</t>
  </si>
  <si>
    <t>Date</t>
  </si>
  <si>
    <t>Signature</t>
  </si>
  <si>
    <t>Stamp</t>
  </si>
  <si>
    <t>Total Cost</t>
  </si>
  <si>
    <t>Total Price in Words</t>
  </si>
  <si>
    <t>Lot# 01</t>
  </si>
  <si>
    <t>Lot#02</t>
  </si>
  <si>
    <t>BoQ of  incubator machine disribution  for 20 HHs Including IDPs, Returness and host community at Now Abad /Shahrak Etifaq village of Paghman District</t>
  </si>
  <si>
    <t xml:space="preserve">126 Egg capacity solar incubator machine good quality made in Afghanistan
دستگاه چوچه کشی دستی با ظریت 126 دانه تخم سیستم سولری با کیفیت عالی با تمام امورات ایجابی </t>
  </si>
  <si>
    <t>Afghan Peace Builders Humanitarian Organization (APBHO)</t>
  </si>
  <si>
    <t>Lot#03</t>
  </si>
  <si>
    <t>BoQ of  incubator machine disribution  for 25 HHs Including IDPs, Returness and host community at  Qala e Wazir Paghman District</t>
  </si>
  <si>
    <t>Solar panel 300 watt(good quality with guarantee) 
تخت سولری با کیفیت عالی</t>
  </si>
  <si>
    <t>Lot#04</t>
  </si>
  <si>
    <t>BoQ of  incubator machine disribution  for 25 HHs Including IDPs, Returness and host community at  Maidan Wardak Province.</t>
  </si>
  <si>
    <t xml:space="preserve">Summary sheet </t>
  </si>
  <si>
    <t>Summary of Elements</t>
  </si>
  <si>
    <t>Total Cost in (AFN)</t>
  </si>
  <si>
    <t>Remark</t>
  </si>
  <si>
    <t>Total cost for BoQ of  incubator machine disribution  for 20 HHs Including IDPs, Returness and host community at Nawabad Tang-e-Gharo, Mula Mohammad Baba, 3rd Gozar</t>
  </si>
  <si>
    <t>Total cost for BoQ of  incubator machine disribution  for 20 HHs Including IDPs, Returness and host community at Now Abad /Shahrak Etifaq village of Paghman District</t>
  </si>
  <si>
    <t>Total cost for BoQ of  incubator machine disribution  for 25 HHs Including IDPs, Returness and host community at  Qala e Wazir Paghman District</t>
  </si>
  <si>
    <t>Total cost for BoQ of  incubator machine disribution  for 25 HHs Including IDPs, Returness and host community at  Maidan Wardak Province.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</si>
</sst>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[$AFN]\ * #,##0.00_);_([$AFN]\ * \(#,##0.00\);_([$AFN]\ * &quot;-&quot;??_);_(@_)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63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42A34"/>
      <name val="Calibri"/>
      <family val="2"/>
      <scheme val="minor"/>
    </font>
    <font>
      <sz val="11"/>
      <color rgb="FF282D37"/>
      <name val="Calibri"/>
      <family val="2"/>
      <scheme val="minor"/>
    </font>
    <font>
      <sz val="11"/>
      <color rgb="FF242A34"/>
      <name val="Cambria"/>
      <family val="1"/>
      <scheme val="major"/>
    </font>
    <font>
      <sz val="11"/>
      <color rgb="FF282D37"/>
      <name val="Cambria"/>
      <family val="1"/>
      <scheme val="major"/>
    </font>
    <font>
      <sz val="10"/>
      <color theme="1"/>
      <name val="Calibri"/>
      <family val="2"/>
      <scheme val="minor"/>
    </font>
    <font>
      <b/>
      <sz val="11"/>
      <color rgb="FF242A34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FD965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1" fillId="0" borderId="0"/>
  </cellStyleXfs>
  <cellXfs count="121">
    <xf numFmtId="0" fontId="0" fillId="0" borderId="0" xfId="0"/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/>
    <xf numFmtId="0" fontId="0" fillId="0" borderId="4" xfId="0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3" fontId="4" fillId="0" borderId="0" xfId="0" applyNumberFormat="1" applyFont="1"/>
    <xf numFmtId="164" fontId="9" fillId="0" borderId="5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left" vertical="center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8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3" fontId="4" fillId="2" borderId="10" xfId="0" applyNumberFormat="1" applyFont="1" applyFill="1" applyBorder="1" applyAlignment="1">
      <alignment horizontal="center" vertical="center" wrapText="1"/>
    </xf>
    <xf numFmtId="3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3" fontId="4" fillId="2" borderId="13" xfId="0" applyNumberFormat="1" applyFont="1" applyFill="1" applyBorder="1" applyAlignment="1">
      <alignment vertical="center" wrapText="1"/>
    </xf>
    <xf numFmtId="3" fontId="4" fillId="2" borderId="14" xfId="0" applyNumberFormat="1" applyFont="1" applyFill="1" applyBorder="1" applyAlignment="1">
      <alignment vertical="center" wrapText="1"/>
    </xf>
    <xf numFmtId="164" fontId="4" fillId="2" borderId="15" xfId="1" applyFont="1" applyFill="1" applyBorder="1" applyAlignment="1">
      <alignment vertical="center" wrapText="1"/>
    </xf>
    <xf numFmtId="3" fontId="5" fillId="0" borderId="5" xfId="0" applyNumberFormat="1" applyFont="1" applyBorder="1" applyAlignment="1">
      <alignment horizontal="center" vertical="center" wrapText="1"/>
    </xf>
    <xf numFmtId="3" fontId="5" fillId="0" borderId="16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164" fontId="9" fillId="0" borderId="21" xfId="0" applyNumberFormat="1" applyFont="1" applyBorder="1" applyAlignment="1">
      <alignment horizontal="left" vertical="center"/>
    </xf>
    <xf numFmtId="3" fontId="4" fillId="2" borderId="25" xfId="0" applyNumberFormat="1" applyFont="1" applyFill="1" applyBorder="1" applyAlignment="1">
      <alignment vertical="center" wrapText="1"/>
    </xf>
    <xf numFmtId="3" fontId="4" fillId="2" borderId="26" xfId="0" applyNumberFormat="1" applyFont="1" applyFill="1" applyBorder="1" applyAlignment="1">
      <alignment vertical="center" wrapText="1"/>
    </xf>
    <xf numFmtId="0" fontId="0" fillId="0" borderId="27" xfId="0" applyBorder="1"/>
    <xf numFmtId="164" fontId="4" fillId="2" borderId="26" xfId="1" applyFont="1" applyFill="1" applyBorder="1" applyAlignment="1">
      <alignment vertical="center" wrapText="1"/>
    </xf>
    <xf numFmtId="0" fontId="12" fillId="0" borderId="1" xfId="0" applyFont="1" applyBorder="1"/>
    <xf numFmtId="3" fontId="10" fillId="0" borderId="5" xfId="0" applyNumberFormat="1" applyFont="1" applyBorder="1" applyAlignment="1">
      <alignment horizontal="center" vertical="center" wrapText="1"/>
    </xf>
    <xf numFmtId="3" fontId="10" fillId="0" borderId="16" xfId="0" applyNumberFormat="1" applyFont="1" applyBorder="1" applyAlignment="1">
      <alignment horizontal="center" vertical="center" wrapText="1"/>
    </xf>
    <xf numFmtId="3" fontId="4" fillId="2" borderId="3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4" fillId="2" borderId="17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/>
    </xf>
    <xf numFmtId="0" fontId="14" fillId="3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4" borderId="0" xfId="0" applyFont="1" applyFill="1" applyAlignment="1">
      <alignment horizontal="center" vertical="center"/>
    </xf>
    <xf numFmtId="0" fontId="4" fillId="2" borderId="20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12" fillId="0" borderId="23" xfId="0" applyFont="1" applyBorder="1" applyAlignment="1">
      <alignment horizontal="left"/>
    </xf>
    <xf numFmtId="0" fontId="12" fillId="0" borderId="24" xfId="0" applyFont="1" applyBorder="1" applyAlignment="1">
      <alignment horizontal="left"/>
    </xf>
    <xf numFmtId="0" fontId="12" fillId="0" borderId="28" xfId="0" applyFont="1" applyBorder="1" applyAlignment="1">
      <alignment horizontal="left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8" xfId="0" applyBorder="1" applyAlignment="1">
      <alignment horizontal="center"/>
    </xf>
    <xf numFmtId="0" fontId="12" fillId="0" borderId="1" xfId="0" applyFont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4" fillId="2" borderId="29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1" fillId="3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5" fillId="5" borderId="23" xfId="0" applyFont="1" applyFill="1" applyBorder="1" applyAlignment="1">
      <alignment horizontal="left" vertical="center"/>
    </xf>
    <xf numFmtId="0" fontId="15" fillId="5" borderId="24" xfId="0" applyFont="1" applyFill="1" applyBorder="1" applyAlignment="1">
      <alignment horizontal="left" vertical="center"/>
    </xf>
    <xf numFmtId="0" fontId="15" fillId="5" borderId="28" xfId="0" applyFont="1" applyFill="1" applyBorder="1" applyAlignment="1">
      <alignment horizontal="left" vertical="center"/>
    </xf>
    <xf numFmtId="0" fontId="15" fillId="5" borderId="23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5" fillId="5" borderId="28" xfId="0" applyFont="1" applyFill="1" applyBorder="1" applyAlignment="1">
      <alignment horizontal="center" vertical="center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3" fontId="0" fillId="0" borderId="23" xfId="0" applyNumberForma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3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0" fillId="0" borderId="28" xfId="0" applyBorder="1" applyAlignment="1">
      <alignment horizontal="left" wrapText="1"/>
    </xf>
    <xf numFmtId="3" fontId="0" fillId="0" borderId="23" xfId="0" applyNumberForma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6" fillId="5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horizontal="left" vertical="center"/>
    </xf>
    <xf numFmtId="0" fontId="16" fillId="5" borderId="24" xfId="0" applyFont="1" applyFill="1" applyBorder="1" applyAlignment="1">
      <alignment horizontal="left" vertical="center"/>
    </xf>
    <xf numFmtId="0" fontId="16" fillId="5" borderId="28" xfId="0" applyFont="1" applyFill="1" applyBorder="1" applyAlignment="1">
      <alignment horizontal="left" vertical="center"/>
    </xf>
    <xf numFmtId="0" fontId="15" fillId="5" borderId="2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7" fillId="6" borderId="23" xfId="0" applyFont="1" applyFill="1" applyBorder="1" applyAlignment="1">
      <alignment horizontal="center"/>
    </xf>
    <xf numFmtId="0" fontId="17" fillId="6" borderId="24" xfId="0" applyFont="1" applyFill="1" applyBorder="1" applyAlignment="1">
      <alignment horizontal="center"/>
    </xf>
    <xf numFmtId="0" fontId="17" fillId="6" borderId="28" xfId="0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Normal 2" xfId="2" xr:uid="{683BD6E9-A61C-46B6-A530-E51F10116E4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53340</xdr:colOff>
      <xdr:row>6</xdr:row>
      <xdr:rowOff>53340</xdr:rowOff>
    </xdr:from>
    <xdr:to>
      <xdr:col>7</xdr:col>
      <xdr:colOff>1280160</xdr:colOff>
      <xdr:row>7</xdr:row>
      <xdr:rowOff>228600</xdr:rowOff>
    </xdr:to>
    <xdr:sp macro="" textlink="">
      <xdr:nvSpPr>
        <xdr:cNvPr id="2011" name="Picture 1">
          <a:extLst>
            <a:ext uri="{FF2B5EF4-FFF2-40B4-BE49-F238E27FC236}">
              <a16:creationId xmlns:a16="http://schemas.microsoft.com/office/drawing/2014/main" id="{9A80C6C4-7AC8-9A5E-0248-1713844955C3}"/>
            </a:ext>
          </a:extLst>
        </xdr:cNvPr>
        <xdr:cNvSpPr>
          <a:spLocks noChangeAspect="1"/>
        </xdr:cNvSpPr>
      </xdr:nvSpPr>
      <xdr:spPr bwMode="auto">
        <a:xfrm>
          <a:off x="7547610" y="1844040"/>
          <a:ext cx="122682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83820</xdr:colOff>
      <xdr:row>7</xdr:row>
      <xdr:rowOff>175260</xdr:rowOff>
    </xdr:from>
    <xdr:to>
      <xdr:col>7</xdr:col>
      <xdr:colOff>1280160</xdr:colOff>
      <xdr:row>8</xdr:row>
      <xdr:rowOff>457200</xdr:rowOff>
    </xdr:to>
    <xdr:sp macro="" textlink="">
      <xdr:nvSpPr>
        <xdr:cNvPr id="2012" name="Picture 3">
          <a:extLst>
            <a:ext uri="{FF2B5EF4-FFF2-40B4-BE49-F238E27FC236}">
              <a16:creationId xmlns:a16="http://schemas.microsoft.com/office/drawing/2014/main" id="{8BD88587-D1AE-792B-8429-55109623D067}"/>
            </a:ext>
          </a:extLst>
        </xdr:cNvPr>
        <xdr:cNvSpPr>
          <a:spLocks noChangeAspect="1"/>
        </xdr:cNvSpPr>
      </xdr:nvSpPr>
      <xdr:spPr bwMode="auto">
        <a:xfrm>
          <a:off x="7578090" y="2880360"/>
          <a:ext cx="119634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41910</xdr:colOff>
      <xdr:row>6</xdr:row>
      <xdr:rowOff>45720</xdr:rowOff>
    </xdr:from>
    <xdr:to>
      <xdr:col>7</xdr:col>
      <xdr:colOff>1299210</xdr:colOff>
      <xdr:row>7</xdr:row>
      <xdr:rowOff>247650</xdr:rowOff>
    </xdr:to>
    <xdr:sp macro="" textlink="">
      <xdr:nvSpPr>
        <xdr:cNvPr id="2013" name="Picture 1">
          <a:extLst>
            <a:ext uri="{FF2B5EF4-FFF2-40B4-BE49-F238E27FC236}">
              <a16:creationId xmlns:a16="http://schemas.microsoft.com/office/drawing/2014/main" id="{BA31C30F-B9AE-3356-A192-8914F50B9094}"/>
            </a:ext>
          </a:extLst>
        </xdr:cNvPr>
        <xdr:cNvSpPr>
          <a:spLocks noChangeAspect="1"/>
        </xdr:cNvSpPr>
      </xdr:nvSpPr>
      <xdr:spPr bwMode="auto">
        <a:xfrm>
          <a:off x="7536180" y="1836420"/>
          <a:ext cx="1257300" cy="1116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53340</xdr:colOff>
      <xdr:row>7</xdr:row>
      <xdr:rowOff>163830</xdr:rowOff>
    </xdr:from>
    <xdr:to>
      <xdr:col>7</xdr:col>
      <xdr:colOff>1322070</xdr:colOff>
      <xdr:row>8</xdr:row>
      <xdr:rowOff>430530</xdr:rowOff>
    </xdr:to>
    <xdr:sp macro="" textlink="">
      <xdr:nvSpPr>
        <xdr:cNvPr id="2014" name="Picture 2">
          <a:extLst>
            <a:ext uri="{FF2B5EF4-FFF2-40B4-BE49-F238E27FC236}">
              <a16:creationId xmlns:a16="http://schemas.microsoft.com/office/drawing/2014/main" id="{727D509A-7FCA-B9BD-14F7-8CBB2982C155}"/>
            </a:ext>
          </a:extLst>
        </xdr:cNvPr>
        <xdr:cNvSpPr>
          <a:spLocks noChangeAspect="1"/>
        </xdr:cNvSpPr>
      </xdr:nvSpPr>
      <xdr:spPr bwMode="auto">
        <a:xfrm>
          <a:off x="7547610" y="2868930"/>
          <a:ext cx="1268730" cy="632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53340</xdr:colOff>
      <xdr:row>6</xdr:row>
      <xdr:rowOff>53340</xdr:rowOff>
    </xdr:from>
    <xdr:to>
      <xdr:col>7</xdr:col>
      <xdr:colOff>1280160</xdr:colOff>
      <xdr:row>7</xdr:row>
      <xdr:rowOff>228600</xdr:rowOff>
    </xdr:to>
    <xdr:sp macro="" textlink="">
      <xdr:nvSpPr>
        <xdr:cNvPr id="2015" name="Picture 1">
          <a:extLst>
            <a:ext uri="{FF2B5EF4-FFF2-40B4-BE49-F238E27FC236}">
              <a16:creationId xmlns:a16="http://schemas.microsoft.com/office/drawing/2014/main" id="{B1D204C6-F310-62AF-FBB4-72DC5325BCD3}"/>
            </a:ext>
          </a:extLst>
        </xdr:cNvPr>
        <xdr:cNvSpPr>
          <a:spLocks noChangeAspect="1"/>
        </xdr:cNvSpPr>
      </xdr:nvSpPr>
      <xdr:spPr bwMode="auto">
        <a:xfrm>
          <a:off x="7547610" y="1844040"/>
          <a:ext cx="122682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83820</xdr:colOff>
      <xdr:row>7</xdr:row>
      <xdr:rowOff>175260</xdr:rowOff>
    </xdr:from>
    <xdr:to>
      <xdr:col>7</xdr:col>
      <xdr:colOff>1280160</xdr:colOff>
      <xdr:row>8</xdr:row>
      <xdr:rowOff>457200</xdr:rowOff>
    </xdr:to>
    <xdr:sp macro="" textlink="">
      <xdr:nvSpPr>
        <xdr:cNvPr id="2016" name="Picture 3">
          <a:extLst>
            <a:ext uri="{FF2B5EF4-FFF2-40B4-BE49-F238E27FC236}">
              <a16:creationId xmlns:a16="http://schemas.microsoft.com/office/drawing/2014/main" id="{C793402D-6B29-454E-A479-E472888D54C9}"/>
            </a:ext>
          </a:extLst>
        </xdr:cNvPr>
        <xdr:cNvSpPr>
          <a:spLocks noChangeAspect="1"/>
        </xdr:cNvSpPr>
      </xdr:nvSpPr>
      <xdr:spPr bwMode="auto">
        <a:xfrm>
          <a:off x="7578090" y="2880360"/>
          <a:ext cx="119634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41910</xdr:colOff>
      <xdr:row>6</xdr:row>
      <xdr:rowOff>45720</xdr:rowOff>
    </xdr:from>
    <xdr:to>
      <xdr:col>7</xdr:col>
      <xdr:colOff>1299210</xdr:colOff>
      <xdr:row>7</xdr:row>
      <xdr:rowOff>247650</xdr:rowOff>
    </xdr:to>
    <xdr:sp macro="" textlink="">
      <xdr:nvSpPr>
        <xdr:cNvPr id="2017" name="Picture 1">
          <a:extLst>
            <a:ext uri="{FF2B5EF4-FFF2-40B4-BE49-F238E27FC236}">
              <a16:creationId xmlns:a16="http://schemas.microsoft.com/office/drawing/2014/main" id="{4FB7E535-399A-CC08-1410-C51CCF39B2AE}"/>
            </a:ext>
          </a:extLst>
        </xdr:cNvPr>
        <xdr:cNvSpPr>
          <a:spLocks noChangeAspect="1"/>
        </xdr:cNvSpPr>
      </xdr:nvSpPr>
      <xdr:spPr bwMode="auto">
        <a:xfrm>
          <a:off x="7536180" y="1836420"/>
          <a:ext cx="1257300" cy="1116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53340</xdr:colOff>
      <xdr:row>7</xdr:row>
      <xdr:rowOff>163830</xdr:rowOff>
    </xdr:from>
    <xdr:to>
      <xdr:col>7</xdr:col>
      <xdr:colOff>1322070</xdr:colOff>
      <xdr:row>8</xdr:row>
      <xdr:rowOff>430530</xdr:rowOff>
    </xdr:to>
    <xdr:sp macro="" textlink="">
      <xdr:nvSpPr>
        <xdr:cNvPr id="2018" name="Picture 2">
          <a:extLst>
            <a:ext uri="{FF2B5EF4-FFF2-40B4-BE49-F238E27FC236}">
              <a16:creationId xmlns:a16="http://schemas.microsoft.com/office/drawing/2014/main" id="{E1B35E8F-8449-C30C-90FF-1536C1C673F8}"/>
            </a:ext>
          </a:extLst>
        </xdr:cNvPr>
        <xdr:cNvSpPr>
          <a:spLocks noChangeAspect="1"/>
        </xdr:cNvSpPr>
      </xdr:nvSpPr>
      <xdr:spPr bwMode="auto">
        <a:xfrm>
          <a:off x="7547610" y="2868930"/>
          <a:ext cx="1268730" cy="632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236220</xdr:colOff>
      <xdr:row>0</xdr:row>
      <xdr:rowOff>64770</xdr:rowOff>
    </xdr:from>
    <xdr:to>
      <xdr:col>7</xdr:col>
      <xdr:colOff>1329690</xdr:colOff>
      <xdr:row>2</xdr:row>
      <xdr:rowOff>305593</xdr:rowOff>
    </xdr:to>
    <xdr:pic>
      <xdr:nvPicPr>
        <xdr:cNvPr id="2019" name="Picture 38">
          <a:extLst>
            <a:ext uri="{FF2B5EF4-FFF2-40B4-BE49-F238E27FC236}">
              <a16:creationId xmlns:a16="http://schemas.microsoft.com/office/drawing/2014/main" id="{BCE77849-781E-95F3-8667-C598482353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3189" y="64770"/>
          <a:ext cx="1093470" cy="6773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83820</xdr:colOff>
      <xdr:row>0</xdr:row>
      <xdr:rowOff>57150</xdr:rowOff>
    </xdr:from>
    <xdr:to>
      <xdr:col>1</xdr:col>
      <xdr:colOff>723900</xdr:colOff>
      <xdr:row>2</xdr:row>
      <xdr:rowOff>361950</xdr:rowOff>
    </xdr:to>
    <xdr:pic>
      <xdr:nvPicPr>
        <xdr:cNvPr id="2020" name="Picture 39">
          <a:extLst>
            <a:ext uri="{FF2B5EF4-FFF2-40B4-BE49-F238E27FC236}">
              <a16:creationId xmlns:a16="http://schemas.microsoft.com/office/drawing/2014/main" id="{E922EE37-C4C3-B9F9-48A0-CB5242407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57150"/>
          <a:ext cx="105156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53340</xdr:colOff>
      <xdr:row>6</xdr:row>
      <xdr:rowOff>53340</xdr:rowOff>
    </xdr:from>
    <xdr:to>
      <xdr:col>7</xdr:col>
      <xdr:colOff>1284516</xdr:colOff>
      <xdr:row>34</xdr:row>
      <xdr:rowOff>144653</xdr:rowOff>
    </xdr:to>
    <xdr:sp macro="" textlink="">
      <xdr:nvSpPr>
        <xdr:cNvPr id="12" name="Picture 1">
          <a:extLst>
            <a:ext uri="{FF2B5EF4-FFF2-40B4-BE49-F238E27FC236}">
              <a16:creationId xmlns:a16="http://schemas.microsoft.com/office/drawing/2014/main" id="{FAB1B154-E00B-4BD6-A415-59B866AD85AC}"/>
            </a:ext>
          </a:extLst>
        </xdr:cNvPr>
        <xdr:cNvSpPr>
          <a:spLocks noChangeAspect="1"/>
        </xdr:cNvSpPr>
      </xdr:nvSpPr>
      <xdr:spPr bwMode="auto">
        <a:xfrm>
          <a:off x="7547610" y="2141220"/>
          <a:ext cx="122682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83820</xdr:colOff>
      <xdr:row>7</xdr:row>
      <xdr:rowOff>175260</xdr:rowOff>
    </xdr:from>
    <xdr:to>
      <xdr:col>7</xdr:col>
      <xdr:colOff>1284516</xdr:colOff>
      <xdr:row>19</xdr:row>
      <xdr:rowOff>79338</xdr:rowOff>
    </xdr:to>
    <xdr:sp macro="" textlink="">
      <xdr:nvSpPr>
        <xdr:cNvPr id="13" name="Picture 3">
          <a:extLst>
            <a:ext uri="{FF2B5EF4-FFF2-40B4-BE49-F238E27FC236}">
              <a16:creationId xmlns:a16="http://schemas.microsoft.com/office/drawing/2014/main" id="{66436500-A37A-481A-A8E0-C4E5F3B33D6C}"/>
            </a:ext>
          </a:extLst>
        </xdr:cNvPr>
        <xdr:cNvSpPr>
          <a:spLocks noChangeAspect="1"/>
        </xdr:cNvSpPr>
      </xdr:nvSpPr>
      <xdr:spPr bwMode="auto">
        <a:xfrm>
          <a:off x="7578090" y="3177540"/>
          <a:ext cx="119634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41910</xdr:colOff>
      <xdr:row>6</xdr:row>
      <xdr:rowOff>45720</xdr:rowOff>
    </xdr:from>
    <xdr:to>
      <xdr:col>7</xdr:col>
      <xdr:colOff>1303566</xdr:colOff>
      <xdr:row>34</xdr:row>
      <xdr:rowOff>163703</xdr:rowOff>
    </xdr:to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DB476CFD-EF0A-4274-8DF8-4C9798F6B1B6}"/>
            </a:ext>
          </a:extLst>
        </xdr:cNvPr>
        <xdr:cNvSpPr>
          <a:spLocks noChangeAspect="1"/>
        </xdr:cNvSpPr>
      </xdr:nvSpPr>
      <xdr:spPr bwMode="auto">
        <a:xfrm>
          <a:off x="7536180" y="2133600"/>
          <a:ext cx="1257300" cy="1116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53340</xdr:colOff>
      <xdr:row>7</xdr:row>
      <xdr:rowOff>163830</xdr:rowOff>
    </xdr:from>
    <xdr:to>
      <xdr:col>7</xdr:col>
      <xdr:colOff>1326426</xdr:colOff>
      <xdr:row>19</xdr:row>
      <xdr:rowOff>52668</xdr:rowOff>
    </xdr:to>
    <xdr:sp macro="" textlink="">
      <xdr:nvSpPr>
        <xdr:cNvPr id="15" name="Picture 2">
          <a:extLst>
            <a:ext uri="{FF2B5EF4-FFF2-40B4-BE49-F238E27FC236}">
              <a16:creationId xmlns:a16="http://schemas.microsoft.com/office/drawing/2014/main" id="{AC96594F-92C0-4FF2-A726-64F8388BA446}"/>
            </a:ext>
          </a:extLst>
        </xdr:cNvPr>
        <xdr:cNvSpPr>
          <a:spLocks noChangeAspect="1"/>
        </xdr:cNvSpPr>
      </xdr:nvSpPr>
      <xdr:spPr bwMode="auto">
        <a:xfrm>
          <a:off x="7547610" y="3166110"/>
          <a:ext cx="1268730" cy="632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53340</xdr:colOff>
      <xdr:row>6</xdr:row>
      <xdr:rowOff>53340</xdr:rowOff>
    </xdr:from>
    <xdr:to>
      <xdr:col>7</xdr:col>
      <xdr:colOff>1284516</xdr:colOff>
      <xdr:row>34</xdr:row>
      <xdr:rowOff>144653</xdr:rowOff>
    </xdr:to>
    <xdr:sp macro="" textlink="">
      <xdr:nvSpPr>
        <xdr:cNvPr id="16" name="Picture 1">
          <a:extLst>
            <a:ext uri="{FF2B5EF4-FFF2-40B4-BE49-F238E27FC236}">
              <a16:creationId xmlns:a16="http://schemas.microsoft.com/office/drawing/2014/main" id="{6CA6B6F8-18FF-4252-B13A-BD7CF0ACBC38}"/>
            </a:ext>
          </a:extLst>
        </xdr:cNvPr>
        <xdr:cNvSpPr>
          <a:spLocks noChangeAspect="1"/>
        </xdr:cNvSpPr>
      </xdr:nvSpPr>
      <xdr:spPr bwMode="auto">
        <a:xfrm>
          <a:off x="7547610" y="2141220"/>
          <a:ext cx="1226820" cy="1089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83820</xdr:colOff>
      <xdr:row>7</xdr:row>
      <xdr:rowOff>175260</xdr:rowOff>
    </xdr:from>
    <xdr:to>
      <xdr:col>7</xdr:col>
      <xdr:colOff>1284516</xdr:colOff>
      <xdr:row>19</xdr:row>
      <xdr:rowOff>79338</xdr:rowOff>
    </xdr:to>
    <xdr:sp macro="" textlink="">
      <xdr:nvSpPr>
        <xdr:cNvPr id="17" name="Picture 3">
          <a:extLst>
            <a:ext uri="{FF2B5EF4-FFF2-40B4-BE49-F238E27FC236}">
              <a16:creationId xmlns:a16="http://schemas.microsoft.com/office/drawing/2014/main" id="{21594783-3F0C-4C94-94F4-805478C15455}"/>
            </a:ext>
          </a:extLst>
        </xdr:cNvPr>
        <xdr:cNvSpPr>
          <a:spLocks noChangeAspect="1"/>
        </xdr:cNvSpPr>
      </xdr:nvSpPr>
      <xdr:spPr bwMode="auto">
        <a:xfrm>
          <a:off x="7578090" y="3177540"/>
          <a:ext cx="119634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41910</xdr:colOff>
      <xdr:row>6</xdr:row>
      <xdr:rowOff>45720</xdr:rowOff>
    </xdr:from>
    <xdr:to>
      <xdr:col>7</xdr:col>
      <xdr:colOff>1303566</xdr:colOff>
      <xdr:row>34</xdr:row>
      <xdr:rowOff>163703</xdr:rowOff>
    </xdr:to>
    <xdr:sp macro="" textlink="">
      <xdr:nvSpPr>
        <xdr:cNvPr id="18" name="Picture 1">
          <a:extLst>
            <a:ext uri="{FF2B5EF4-FFF2-40B4-BE49-F238E27FC236}">
              <a16:creationId xmlns:a16="http://schemas.microsoft.com/office/drawing/2014/main" id="{BAC41174-1D8F-4D56-A69A-CEE69802C672}"/>
            </a:ext>
          </a:extLst>
        </xdr:cNvPr>
        <xdr:cNvSpPr>
          <a:spLocks noChangeAspect="1"/>
        </xdr:cNvSpPr>
      </xdr:nvSpPr>
      <xdr:spPr bwMode="auto">
        <a:xfrm>
          <a:off x="7536180" y="2133600"/>
          <a:ext cx="1257300" cy="1116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53340</xdr:colOff>
      <xdr:row>7</xdr:row>
      <xdr:rowOff>163830</xdr:rowOff>
    </xdr:from>
    <xdr:to>
      <xdr:col>7</xdr:col>
      <xdr:colOff>1326426</xdr:colOff>
      <xdr:row>19</xdr:row>
      <xdr:rowOff>52668</xdr:rowOff>
    </xdr:to>
    <xdr:sp macro="" textlink="">
      <xdr:nvSpPr>
        <xdr:cNvPr id="19" name="Picture 2">
          <a:extLst>
            <a:ext uri="{FF2B5EF4-FFF2-40B4-BE49-F238E27FC236}">
              <a16:creationId xmlns:a16="http://schemas.microsoft.com/office/drawing/2014/main" id="{34E405FA-E567-46E0-90D6-50E03355DBC1}"/>
            </a:ext>
          </a:extLst>
        </xdr:cNvPr>
        <xdr:cNvSpPr>
          <a:spLocks noChangeAspect="1"/>
        </xdr:cNvSpPr>
      </xdr:nvSpPr>
      <xdr:spPr bwMode="auto">
        <a:xfrm>
          <a:off x="7547610" y="3166110"/>
          <a:ext cx="1268730" cy="632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250264</xdr:colOff>
      <xdr:row>0</xdr:row>
      <xdr:rowOff>64771</xdr:rowOff>
    </xdr:from>
    <xdr:to>
      <xdr:col>7</xdr:col>
      <xdr:colOff>1334045</xdr:colOff>
      <xdr:row>2</xdr:row>
      <xdr:rowOff>197971</xdr:rowOff>
    </xdr:to>
    <xdr:pic>
      <xdr:nvPicPr>
        <xdr:cNvPr id="20" name="Picture 38">
          <a:extLst>
            <a:ext uri="{FF2B5EF4-FFF2-40B4-BE49-F238E27FC236}">
              <a16:creationId xmlns:a16="http://schemas.microsoft.com/office/drawing/2014/main" id="{29257AED-4371-4FD7-9C75-C7BA136072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823" y="64771"/>
          <a:ext cx="1083781" cy="547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83820</xdr:colOff>
      <xdr:row>0</xdr:row>
      <xdr:rowOff>57151</xdr:rowOff>
    </xdr:from>
    <xdr:to>
      <xdr:col>1</xdr:col>
      <xdr:colOff>114300</xdr:colOff>
      <xdr:row>2</xdr:row>
      <xdr:rowOff>231589</xdr:rowOff>
    </xdr:to>
    <xdr:pic>
      <xdr:nvPicPr>
        <xdr:cNvPr id="21" name="Picture 39">
          <a:extLst>
            <a:ext uri="{FF2B5EF4-FFF2-40B4-BE49-F238E27FC236}">
              <a16:creationId xmlns:a16="http://schemas.microsoft.com/office/drawing/2014/main" id="{4DC86E14-834F-4FA2-AC16-DD4BB16C8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57151"/>
          <a:ext cx="1020333" cy="5890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556260</xdr:colOff>
      <xdr:row>0</xdr:row>
      <xdr:rowOff>51062</xdr:rowOff>
    </xdr:from>
    <xdr:to>
      <xdr:col>6</xdr:col>
      <xdr:colOff>1480820</xdr:colOff>
      <xdr:row>2</xdr:row>
      <xdr:rowOff>168896</xdr:rowOff>
    </xdr:to>
    <xdr:pic>
      <xdr:nvPicPr>
        <xdr:cNvPr id="2" name="Picture 38">
          <a:extLst>
            <a:ext uri="{FF2B5EF4-FFF2-40B4-BE49-F238E27FC236}">
              <a16:creationId xmlns:a16="http://schemas.microsoft.com/office/drawing/2014/main" id="{6C041CA0-C5F5-4EF7-B894-C2418F034D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9208" y="51062"/>
          <a:ext cx="924560" cy="5341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83821</xdr:colOff>
      <xdr:row>0</xdr:row>
      <xdr:rowOff>57150</xdr:rowOff>
    </xdr:from>
    <xdr:to>
      <xdr:col>1</xdr:col>
      <xdr:colOff>365290</xdr:colOff>
      <xdr:row>2</xdr:row>
      <xdr:rowOff>158750</xdr:rowOff>
    </xdr:to>
    <xdr:pic>
      <xdr:nvPicPr>
        <xdr:cNvPr id="3" name="Picture 39">
          <a:extLst>
            <a:ext uri="{FF2B5EF4-FFF2-40B4-BE49-F238E27FC236}">
              <a16:creationId xmlns:a16="http://schemas.microsoft.com/office/drawing/2014/main" id="{92F0548E-1272-4B2A-B182-47C1E4E357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1" y="57150"/>
          <a:ext cx="921706" cy="517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693420</xdr:colOff>
      <xdr:row>0</xdr:row>
      <xdr:rowOff>38100</xdr:rowOff>
    </xdr:from>
    <xdr:to>
      <xdr:col>6</xdr:col>
      <xdr:colOff>1657350</xdr:colOff>
      <xdr:row>2</xdr:row>
      <xdr:rowOff>194310</xdr:rowOff>
    </xdr:to>
    <xdr:pic>
      <xdr:nvPicPr>
        <xdr:cNvPr id="4" name="Picture 38">
          <a:extLst>
            <a:ext uri="{FF2B5EF4-FFF2-40B4-BE49-F238E27FC236}">
              <a16:creationId xmlns:a16="http://schemas.microsoft.com/office/drawing/2014/main" id="{F3CA1256-70BF-443D-9507-519A7D2DCD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7990" y="38100"/>
          <a:ext cx="96393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53340</xdr:colOff>
      <xdr:row>0</xdr:row>
      <xdr:rowOff>57150</xdr:rowOff>
    </xdr:from>
    <xdr:to>
      <xdr:col>1</xdr:col>
      <xdr:colOff>773430</xdr:colOff>
      <xdr:row>2</xdr:row>
      <xdr:rowOff>220980</xdr:rowOff>
    </xdr:to>
    <xdr:pic>
      <xdr:nvPicPr>
        <xdr:cNvPr id="5" name="Picture 39">
          <a:extLst>
            <a:ext uri="{FF2B5EF4-FFF2-40B4-BE49-F238E27FC236}">
              <a16:creationId xmlns:a16="http://schemas.microsoft.com/office/drawing/2014/main" id="{D6BB0836-6B75-4479-8FCA-C8B80CEE4C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57150"/>
          <a:ext cx="93726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</xdr:colOff>
      <xdr:row>0</xdr:row>
      <xdr:rowOff>34289</xdr:rowOff>
    </xdr:from>
    <xdr:to>
      <xdr:col>1</xdr:col>
      <xdr:colOff>381000</xdr:colOff>
      <xdr:row>1</xdr:row>
      <xdr:rowOff>24245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056720D-5F7B-4EFA-BC31-68BD187301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" y="34289"/>
          <a:ext cx="987483" cy="717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62345</xdr:colOff>
      <xdr:row>0</xdr:row>
      <xdr:rowOff>66481</xdr:rowOff>
    </xdr:from>
    <xdr:to>
      <xdr:col>15</xdr:col>
      <xdr:colOff>613797</xdr:colOff>
      <xdr:row>1</xdr:row>
      <xdr:rowOff>41563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9EB81F6F-BDC2-4F67-9A36-0DE0D194400E}"/>
            </a:ext>
          </a:extLst>
        </xdr:cNvPr>
        <xdr:cNvSpPr/>
      </xdr:nvSpPr>
      <xdr:spPr>
        <a:xfrm>
          <a:off x="9033163" y="66481"/>
          <a:ext cx="1192225" cy="702446"/>
        </a:xfrm>
        <a:prstGeom prst="rect">
          <a:avLst/>
        </a:prstGeom>
        <a:blipFill dpi="0"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E65AE-60BE-46A2-BE2E-8C3563C2A90A}">
  <dimension ref="A1:I27"/>
  <sheetViews>
    <sheetView view="pageBreakPreview" zoomScale="96" zoomScaleNormal="100" zoomScaleSheetLayoutView="96" workbookViewId="0">
      <selection activeCell="A5" sqref="A5:H5"/>
    </sheetView>
  </sheetViews>
  <sheetFormatPr defaultRowHeight="14.4" x14ac:dyDescent="0.55000000000000004"/>
  <cols>
    <col min="1" max="1" width="5.68359375" customWidth="1"/>
    <col min="2" max="2" width="40.41796875" customWidth="1"/>
    <col min="3" max="3" width="9.83984375" customWidth="1"/>
    <col min="4" max="4" width="10.41796875" style="8" customWidth="1"/>
    <col min="5" max="5" width="11.15625" style="17" customWidth="1"/>
    <col min="6" max="7" width="13" style="17" customWidth="1"/>
    <col min="8" max="8" width="18.68359375" customWidth="1"/>
    <col min="9" max="9" width="18" customWidth="1"/>
  </cols>
  <sheetData>
    <row r="1" spans="1:8" ht="20.25" customHeight="1" x14ac:dyDescent="0.55000000000000004">
      <c r="A1" s="50"/>
      <c r="B1" s="50"/>
      <c r="C1" s="50"/>
      <c r="D1" s="50"/>
      <c r="E1" s="50"/>
      <c r="F1" s="50"/>
      <c r="G1" s="50"/>
      <c r="H1" s="50"/>
    </row>
    <row r="2" spans="1:8" x14ac:dyDescent="0.55000000000000004">
      <c r="A2" s="50" t="s">
        <v>23</v>
      </c>
      <c r="B2" s="50"/>
      <c r="C2" s="50"/>
      <c r="D2" s="50"/>
      <c r="E2" s="50"/>
      <c r="F2" s="50"/>
      <c r="G2" s="50"/>
      <c r="H2" s="50"/>
    </row>
    <row r="3" spans="1:8" ht="31.5" customHeight="1" x14ac:dyDescent="0.55000000000000004">
      <c r="A3" s="50"/>
      <c r="B3" s="50"/>
      <c r="C3" s="50"/>
      <c r="D3" s="50"/>
      <c r="E3" s="50"/>
      <c r="F3" s="50"/>
      <c r="G3" s="50"/>
      <c r="H3" s="50"/>
    </row>
    <row r="4" spans="1:8" ht="21.3" customHeight="1" x14ac:dyDescent="0.55000000000000004">
      <c r="A4" s="55" t="s">
        <v>36</v>
      </c>
      <c r="B4" s="55"/>
      <c r="C4" s="55"/>
      <c r="D4" s="55"/>
      <c r="E4" s="55"/>
      <c r="F4" s="55"/>
      <c r="G4" s="55"/>
      <c r="H4" s="55"/>
    </row>
    <row r="5" spans="1:8" ht="30" customHeight="1" thickBot="1" x14ac:dyDescent="0.6">
      <c r="A5" s="53" t="s">
        <v>28</v>
      </c>
      <c r="B5" s="53"/>
      <c r="C5" s="53"/>
      <c r="D5" s="53"/>
      <c r="E5" s="53"/>
      <c r="F5" s="53"/>
      <c r="G5" s="53"/>
      <c r="H5" s="53"/>
    </row>
    <row r="6" spans="1:8" ht="45" customHeight="1" thickBot="1" x14ac:dyDescent="0.6">
      <c r="A6" s="22" t="s">
        <v>1</v>
      </c>
      <c r="B6" s="23" t="s">
        <v>2</v>
      </c>
      <c r="C6" s="23" t="s">
        <v>0</v>
      </c>
      <c r="D6" s="23" t="s">
        <v>11</v>
      </c>
      <c r="E6" s="24" t="s">
        <v>3</v>
      </c>
      <c r="F6" s="24" t="s">
        <v>4</v>
      </c>
      <c r="G6" s="25" t="s">
        <v>22</v>
      </c>
      <c r="H6" s="26"/>
    </row>
    <row r="7" spans="1:8" ht="72" x14ac:dyDescent="0.55000000000000004">
      <c r="A7" s="12">
        <v>1</v>
      </c>
      <c r="B7" s="13" t="s">
        <v>26</v>
      </c>
      <c r="C7" s="14" t="s">
        <v>5</v>
      </c>
      <c r="D7" s="15">
        <v>10</v>
      </c>
      <c r="E7" s="18"/>
      <c r="F7" s="30">
        <f>E7*D7</f>
        <v>0</v>
      </c>
      <c r="G7" s="20"/>
      <c r="H7" s="16"/>
    </row>
    <row r="8" spans="1:8" ht="28.8" x14ac:dyDescent="0.55000000000000004">
      <c r="A8" s="10">
        <v>2</v>
      </c>
      <c r="B8" s="2" t="s">
        <v>27</v>
      </c>
      <c r="C8" s="6" t="s">
        <v>5</v>
      </c>
      <c r="D8" s="1">
        <v>10</v>
      </c>
      <c r="E8" s="19"/>
      <c r="F8" s="30">
        <f t="shared" ref="F8:F19" si="0">E8*D8</f>
        <v>0</v>
      </c>
      <c r="G8" s="20"/>
      <c r="H8" s="9"/>
    </row>
    <row r="9" spans="1:8" ht="43.2" x14ac:dyDescent="0.55000000000000004">
      <c r="A9" s="10">
        <v>3</v>
      </c>
      <c r="B9" s="2" t="s">
        <v>13</v>
      </c>
      <c r="C9" s="6" t="s">
        <v>5</v>
      </c>
      <c r="D9" s="1">
        <v>10</v>
      </c>
      <c r="E9" s="19"/>
      <c r="F9" s="30">
        <f t="shared" si="0"/>
        <v>0</v>
      </c>
      <c r="G9" s="20"/>
      <c r="H9" s="9"/>
    </row>
    <row r="10" spans="1:8" ht="28.8" x14ac:dyDescent="0.55000000000000004">
      <c r="A10" s="10">
        <v>4</v>
      </c>
      <c r="B10" s="2" t="s">
        <v>14</v>
      </c>
      <c r="C10" s="6" t="s">
        <v>5</v>
      </c>
      <c r="D10" s="1">
        <v>10</v>
      </c>
      <c r="E10" s="19"/>
      <c r="F10" s="30">
        <f t="shared" si="0"/>
        <v>0</v>
      </c>
      <c r="G10" s="20"/>
      <c r="H10" s="11"/>
    </row>
    <row r="11" spans="1:8" ht="28.8" x14ac:dyDescent="0.55000000000000004">
      <c r="A11" s="10">
        <v>5</v>
      </c>
      <c r="B11" s="2" t="s">
        <v>21</v>
      </c>
      <c r="C11" s="6" t="s">
        <v>6</v>
      </c>
      <c r="D11" s="1">
        <v>10</v>
      </c>
      <c r="E11" s="19"/>
      <c r="F11" s="30">
        <f t="shared" si="0"/>
        <v>0</v>
      </c>
      <c r="G11" s="20"/>
      <c r="H11" s="9"/>
    </row>
    <row r="12" spans="1:8" ht="28.8" x14ac:dyDescent="0.55000000000000004">
      <c r="A12" s="10">
        <v>6</v>
      </c>
      <c r="B12" s="2" t="s">
        <v>20</v>
      </c>
      <c r="C12" s="6" t="s">
        <v>7</v>
      </c>
      <c r="D12" s="1">
        <v>100</v>
      </c>
      <c r="E12" s="19"/>
      <c r="F12" s="30">
        <f t="shared" si="0"/>
        <v>0</v>
      </c>
      <c r="G12" s="20"/>
      <c r="H12" s="11"/>
    </row>
    <row r="13" spans="1:8" ht="28.8" x14ac:dyDescent="0.55000000000000004">
      <c r="A13" s="10">
        <v>7</v>
      </c>
      <c r="B13" s="2" t="s">
        <v>15</v>
      </c>
      <c r="C13" s="6" t="s">
        <v>5</v>
      </c>
      <c r="D13" s="1">
        <v>20</v>
      </c>
      <c r="E13" s="19"/>
      <c r="F13" s="30">
        <f t="shared" si="0"/>
        <v>0</v>
      </c>
      <c r="G13" s="20"/>
      <c r="H13" s="9"/>
    </row>
    <row r="14" spans="1:8" ht="28.8" x14ac:dyDescent="0.55000000000000004">
      <c r="A14" s="10">
        <v>8</v>
      </c>
      <c r="B14" s="2" t="s">
        <v>19</v>
      </c>
      <c r="C14" s="6" t="s">
        <v>5</v>
      </c>
      <c r="D14" s="1">
        <v>20</v>
      </c>
      <c r="E14" s="19"/>
      <c r="F14" s="30">
        <f t="shared" si="0"/>
        <v>0</v>
      </c>
      <c r="G14" s="20"/>
      <c r="H14" s="9"/>
    </row>
    <row r="15" spans="1:8" x14ac:dyDescent="0.55000000000000004">
      <c r="A15" s="10">
        <v>9</v>
      </c>
      <c r="B15" s="2" t="s">
        <v>8</v>
      </c>
      <c r="C15" s="6" t="s">
        <v>5</v>
      </c>
      <c r="D15" s="3">
        <v>10</v>
      </c>
      <c r="E15" s="19"/>
      <c r="F15" s="30">
        <f t="shared" si="0"/>
        <v>0</v>
      </c>
      <c r="G15" s="20"/>
      <c r="H15" s="11"/>
    </row>
    <row r="16" spans="1:8" ht="28.8" x14ac:dyDescent="0.55000000000000004">
      <c r="A16" s="10">
        <v>10</v>
      </c>
      <c r="B16" s="2" t="s">
        <v>16</v>
      </c>
      <c r="C16" s="6" t="s">
        <v>9</v>
      </c>
      <c r="D16" s="3">
        <v>20</v>
      </c>
      <c r="E16" s="19"/>
      <c r="F16" s="30">
        <f t="shared" si="0"/>
        <v>0</v>
      </c>
      <c r="G16" s="20"/>
      <c r="H16" s="11"/>
    </row>
    <row r="17" spans="1:9" ht="28.8" x14ac:dyDescent="0.55000000000000004">
      <c r="A17" s="10">
        <v>11</v>
      </c>
      <c r="B17" s="2" t="s">
        <v>17</v>
      </c>
      <c r="C17" s="6" t="s">
        <v>12</v>
      </c>
      <c r="D17" s="3">
        <v>20</v>
      </c>
      <c r="E17" s="19"/>
      <c r="F17" s="30">
        <f t="shared" si="0"/>
        <v>0</v>
      </c>
      <c r="G17" s="20"/>
      <c r="H17" s="11"/>
    </row>
    <row r="18" spans="1:9" ht="28.8" x14ac:dyDescent="0.55000000000000004">
      <c r="A18" s="10">
        <v>12</v>
      </c>
      <c r="B18" s="4" t="s">
        <v>18</v>
      </c>
      <c r="C18" s="7" t="s">
        <v>5</v>
      </c>
      <c r="D18" s="3">
        <v>1260</v>
      </c>
      <c r="E18" s="19"/>
      <c r="F18" s="30">
        <f t="shared" si="0"/>
        <v>0</v>
      </c>
      <c r="G18" s="20"/>
      <c r="H18" s="11"/>
    </row>
    <row r="19" spans="1:9" ht="86.7" thickBot="1" x14ac:dyDescent="0.6">
      <c r="A19" s="10">
        <v>13</v>
      </c>
      <c r="B19" s="4" t="s">
        <v>25</v>
      </c>
      <c r="C19" s="4" t="s">
        <v>10</v>
      </c>
      <c r="D19" s="4">
        <v>1</v>
      </c>
      <c r="E19" s="19"/>
      <c r="F19" s="31">
        <f t="shared" si="0"/>
        <v>0</v>
      </c>
      <c r="G19" s="21"/>
      <c r="H19" s="11"/>
    </row>
    <row r="20" spans="1:9" ht="29.25" customHeight="1" x14ac:dyDescent="0.55000000000000004">
      <c r="A20" s="51" t="s">
        <v>24</v>
      </c>
      <c r="B20" s="52"/>
      <c r="C20" s="52"/>
      <c r="D20" s="52"/>
      <c r="E20" s="52"/>
      <c r="F20" s="27">
        <f>SUM(F7:F19)</f>
        <v>0</v>
      </c>
      <c r="G20" s="28"/>
      <c r="H20" s="29"/>
      <c r="I20" s="5"/>
    </row>
    <row r="21" spans="1:9" ht="21.6" customHeight="1" x14ac:dyDescent="0.55000000000000004">
      <c r="A21" s="57" t="s">
        <v>29</v>
      </c>
      <c r="B21" s="58"/>
      <c r="C21" s="58"/>
      <c r="D21" s="58"/>
      <c r="E21" s="58"/>
      <c r="F21" s="58"/>
      <c r="G21" s="58"/>
      <c r="H21" s="58"/>
    </row>
    <row r="22" spans="1:9" ht="28" customHeight="1" x14ac:dyDescent="0.6">
      <c r="A22" s="54" t="s">
        <v>30</v>
      </c>
      <c r="B22" s="54"/>
      <c r="C22" s="54"/>
      <c r="D22" s="56"/>
      <c r="E22" s="56"/>
      <c r="F22" s="56"/>
      <c r="G22" s="56"/>
      <c r="H22" s="56"/>
    </row>
    <row r="23" spans="1:9" ht="28" customHeight="1" x14ac:dyDescent="0.6">
      <c r="A23" s="54" t="s">
        <v>31</v>
      </c>
      <c r="B23" s="54"/>
      <c r="C23" s="54"/>
      <c r="D23" s="56"/>
      <c r="E23" s="56"/>
      <c r="F23" s="56"/>
      <c r="G23" s="56"/>
      <c r="H23" s="56"/>
    </row>
    <row r="24" spans="1:9" ht="28" customHeight="1" x14ac:dyDescent="0.6">
      <c r="A24" s="54" t="s">
        <v>32</v>
      </c>
      <c r="B24" s="54"/>
      <c r="C24" s="54"/>
      <c r="D24" s="56"/>
      <c r="E24" s="56"/>
      <c r="F24" s="56"/>
      <c r="G24" s="56"/>
      <c r="H24" s="56"/>
    </row>
    <row r="25" spans="1:9" ht="28" customHeight="1" x14ac:dyDescent="0.6">
      <c r="A25" s="54" t="s">
        <v>33</v>
      </c>
      <c r="B25" s="54"/>
      <c r="C25" s="54"/>
      <c r="D25" s="56"/>
      <c r="E25" s="56"/>
      <c r="F25" s="56"/>
      <c r="G25" s="56"/>
      <c r="H25" s="56"/>
    </row>
    <row r="26" spans="1:9" ht="28" customHeight="1" x14ac:dyDescent="0.6">
      <c r="A26" s="54" t="s">
        <v>34</v>
      </c>
      <c r="B26" s="54"/>
      <c r="C26" s="54"/>
      <c r="D26" s="56"/>
      <c r="E26" s="56"/>
      <c r="F26" s="56"/>
      <c r="G26" s="56"/>
      <c r="H26" s="56"/>
    </row>
    <row r="27" spans="1:9" ht="28" customHeight="1" x14ac:dyDescent="0.6">
      <c r="A27" s="54" t="s">
        <v>35</v>
      </c>
      <c r="B27" s="54"/>
      <c r="C27" s="54"/>
      <c r="D27" s="56"/>
      <c r="E27" s="56"/>
      <c r="F27" s="56"/>
      <c r="G27" s="56"/>
      <c r="H27" s="56"/>
    </row>
  </sheetData>
  <mergeCells count="18">
    <mergeCell ref="D27:H27"/>
    <mergeCell ref="A26:C26"/>
    <mergeCell ref="A27:C27"/>
    <mergeCell ref="A21:H21"/>
    <mergeCell ref="D23:H23"/>
    <mergeCell ref="D22:H22"/>
    <mergeCell ref="D24:H24"/>
    <mergeCell ref="D25:H25"/>
    <mergeCell ref="D26:H26"/>
    <mergeCell ref="A23:C23"/>
    <mergeCell ref="A24:C24"/>
    <mergeCell ref="A25:C25"/>
    <mergeCell ref="A1:H1"/>
    <mergeCell ref="A20:E20"/>
    <mergeCell ref="A5:H5"/>
    <mergeCell ref="A2:H3"/>
    <mergeCell ref="A22:C22"/>
    <mergeCell ref="A4:H4"/>
  </mergeCells>
  <pageMargins left="0.45" right="0.2" top="0.36" bottom="0.5" header="0.3" footer="0.3"/>
  <pageSetup scale="81" orientation="portrait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6BD9A-28F2-449D-A553-2FDE61303FE8}">
  <dimension ref="A1:H27"/>
  <sheetViews>
    <sheetView view="pageBreakPreview" zoomScale="102" zoomScaleNormal="70" zoomScaleSheetLayoutView="102" workbookViewId="0">
      <selection activeCell="A5" sqref="A5:H5"/>
    </sheetView>
  </sheetViews>
  <sheetFormatPr defaultRowHeight="14.4" x14ac:dyDescent="0.55000000000000004"/>
  <cols>
    <col min="1" max="1" width="13.68359375" customWidth="1"/>
    <col min="2" max="2" width="35.47265625" customWidth="1"/>
    <col min="3" max="3" width="5.7890625" bestFit="1" customWidth="1"/>
    <col min="4" max="4" width="7.83984375" bestFit="1" customWidth="1"/>
    <col min="5" max="5" width="8.41796875" bestFit="1" customWidth="1"/>
    <col min="6" max="6" width="16.5234375" customWidth="1"/>
    <col min="7" max="7" width="7.734375" bestFit="1" customWidth="1"/>
    <col min="8" max="8" width="19.3671875" customWidth="1"/>
    <col min="9" max="9" width="8.83984375" customWidth="1"/>
  </cols>
  <sheetData>
    <row r="1" spans="1:8" ht="18.3" x14ac:dyDescent="0.55000000000000004">
      <c r="A1" s="50"/>
      <c r="B1" s="50"/>
      <c r="C1" s="50"/>
      <c r="D1" s="50"/>
      <c r="E1" s="50"/>
      <c r="F1" s="50"/>
      <c r="G1" s="50"/>
      <c r="H1" s="50"/>
    </row>
    <row r="2" spans="1:8" x14ac:dyDescent="0.55000000000000004">
      <c r="A2" s="50" t="s">
        <v>23</v>
      </c>
      <c r="B2" s="50"/>
      <c r="C2" s="50"/>
      <c r="D2" s="50"/>
      <c r="E2" s="50"/>
      <c r="F2" s="50"/>
      <c r="G2" s="50"/>
      <c r="H2" s="50"/>
    </row>
    <row r="3" spans="1:8" ht="21.6" customHeight="1" x14ac:dyDescent="0.55000000000000004">
      <c r="A3" s="50"/>
      <c r="B3" s="50"/>
      <c r="C3" s="50"/>
      <c r="D3" s="50"/>
      <c r="E3" s="50"/>
      <c r="F3" s="50"/>
      <c r="G3" s="50"/>
      <c r="H3" s="50"/>
    </row>
    <row r="4" spans="1:8" ht="15.6" x14ac:dyDescent="0.55000000000000004">
      <c r="A4" s="59" t="s">
        <v>37</v>
      </c>
      <c r="B4" s="59"/>
      <c r="C4" s="59"/>
      <c r="D4" s="59"/>
      <c r="E4" s="59"/>
      <c r="F4" s="59"/>
      <c r="G4" s="59"/>
      <c r="H4" s="59"/>
    </row>
    <row r="5" spans="1:8" ht="14.7" thickBot="1" x14ac:dyDescent="0.6">
      <c r="A5" s="53" t="s">
        <v>38</v>
      </c>
      <c r="B5" s="53"/>
      <c r="C5" s="53"/>
      <c r="D5" s="53"/>
      <c r="E5" s="53"/>
      <c r="F5" s="53"/>
      <c r="G5" s="53"/>
      <c r="H5" s="53"/>
    </row>
    <row r="6" spans="1:8" ht="29.1" thickBot="1" x14ac:dyDescent="0.6">
      <c r="A6" s="22" t="s">
        <v>1</v>
      </c>
      <c r="B6" s="23" t="s">
        <v>2</v>
      </c>
      <c r="C6" s="23" t="s">
        <v>0</v>
      </c>
      <c r="D6" s="23" t="s">
        <v>11</v>
      </c>
      <c r="E6" s="24" t="s">
        <v>3</v>
      </c>
      <c r="F6" s="24" t="s">
        <v>4</v>
      </c>
      <c r="G6" s="25" t="s">
        <v>22</v>
      </c>
      <c r="H6" s="26"/>
    </row>
    <row r="7" spans="1:8" ht="57.6" x14ac:dyDescent="0.55000000000000004">
      <c r="A7" s="12">
        <v>1</v>
      </c>
      <c r="B7" s="13" t="s">
        <v>39</v>
      </c>
      <c r="C7" s="14" t="s">
        <v>5</v>
      </c>
      <c r="D7" s="15">
        <v>20</v>
      </c>
      <c r="E7" s="18"/>
      <c r="F7" s="30">
        <f>E7*D7</f>
        <v>0</v>
      </c>
      <c r="G7" s="20"/>
      <c r="H7" s="16"/>
    </row>
    <row r="8" spans="1:8" ht="28.8" x14ac:dyDescent="0.55000000000000004">
      <c r="A8" s="10">
        <v>2</v>
      </c>
      <c r="B8" s="2" t="s">
        <v>27</v>
      </c>
      <c r="C8" s="6" t="s">
        <v>5</v>
      </c>
      <c r="D8" s="1">
        <v>20</v>
      </c>
      <c r="E8" s="19"/>
      <c r="F8" s="30">
        <f t="shared" ref="F8:F19" si="0">E8*D8</f>
        <v>0</v>
      </c>
      <c r="G8" s="20"/>
      <c r="H8" s="9"/>
    </row>
    <row r="9" spans="1:8" ht="43.2" x14ac:dyDescent="0.55000000000000004">
      <c r="A9" s="10">
        <v>3</v>
      </c>
      <c r="B9" s="2" t="s">
        <v>13</v>
      </c>
      <c r="C9" s="6" t="s">
        <v>5</v>
      </c>
      <c r="D9" s="1">
        <v>20</v>
      </c>
      <c r="E9" s="19"/>
      <c r="F9" s="30">
        <f t="shared" si="0"/>
        <v>0</v>
      </c>
      <c r="G9" s="20"/>
      <c r="H9" s="9"/>
    </row>
    <row r="10" spans="1:8" ht="28.8" x14ac:dyDescent="0.55000000000000004">
      <c r="A10" s="10">
        <v>4</v>
      </c>
      <c r="B10" s="2" t="s">
        <v>14</v>
      </c>
      <c r="C10" s="6" t="s">
        <v>5</v>
      </c>
      <c r="D10" s="1">
        <v>20</v>
      </c>
      <c r="E10" s="19"/>
      <c r="F10" s="30">
        <f t="shared" si="0"/>
        <v>0</v>
      </c>
      <c r="G10" s="20"/>
      <c r="H10" s="11"/>
    </row>
    <row r="11" spans="1:8" ht="28.8" x14ac:dyDescent="0.55000000000000004">
      <c r="A11" s="10">
        <v>5</v>
      </c>
      <c r="B11" s="2" t="s">
        <v>21</v>
      </c>
      <c r="C11" s="6" t="s">
        <v>6</v>
      </c>
      <c r="D11" s="1">
        <v>20</v>
      </c>
      <c r="E11" s="19"/>
      <c r="F11" s="30">
        <f t="shared" si="0"/>
        <v>0</v>
      </c>
      <c r="G11" s="20"/>
      <c r="H11" s="9"/>
    </row>
    <row r="12" spans="1:8" ht="28.8" x14ac:dyDescent="0.55000000000000004">
      <c r="A12" s="10">
        <v>6</v>
      </c>
      <c r="B12" s="2" t="s">
        <v>20</v>
      </c>
      <c r="C12" s="6" t="s">
        <v>7</v>
      </c>
      <c r="D12" s="1">
        <v>200</v>
      </c>
      <c r="E12" s="19"/>
      <c r="F12" s="30">
        <f t="shared" si="0"/>
        <v>0</v>
      </c>
      <c r="G12" s="20"/>
      <c r="H12" s="11"/>
    </row>
    <row r="13" spans="1:8" ht="28.8" x14ac:dyDescent="0.55000000000000004">
      <c r="A13" s="10">
        <v>7</v>
      </c>
      <c r="B13" s="2" t="s">
        <v>15</v>
      </c>
      <c r="C13" s="6" t="s">
        <v>5</v>
      </c>
      <c r="D13" s="1">
        <v>40</v>
      </c>
      <c r="E13" s="19"/>
      <c r="F13" s="30">
        <f t="shared" si="0"/>
        <v>0</v>
      </c>
      <c r="G13" s="20"/>
      <c r="H13" s="9"/>
    </row>
    <row r="14" spans="1:8" ht="28.8" x14ac:dyDescent="0.55000000000000004">
      <c r="A14" s="10">
        <v>8</v>
      </c>
      <c r="B14" s="2" t="s">
        <v>19</v>
      </c>
      <c r="C14" s="6" t="s">
        <v>5</v>
      </c>
      <c r="D14" s="1">
        <v>40</v>
      </c>
      <c r="E14" s="19"/>
      <c r="F14" s="30">
        <f t="shared" si="0"/>
        <v>0</v>
      </c>
      <c r="G14" s="20"/>
      <c r="H14" s="9"/>
    </row>
    <row r="15" spans="1:8" ht="28.8" x14ac:dyDescent="0.55000000000000004">
      <c r="A15" s="10">
        <v>9</v>
      </c>
      <c r="B15" s="2" t="s">
        <v>8</v>
      </c>
      <c r="C15" s="6" t="s">
        <v>5</v>
      </c>
      <c r="D15" s="3">
        <v>20</v>
      </c>
      <c r="E15" s="19"/>
      <c r="F15" s="30">
        <f t="shared" si="0"/>
        <v>0</v>
      </c>
      <c r="G15" s="20"/>
      <c r="H15" s="11"/>
    </row>
    <row r="16" spans="1:8" ht="28.8" x14ac:dyDescent="0.55000000000000004">
      <c r="A16" s="10">
        <v>10</v>
      </c>
      <c r="B16" s="2" t="s">
        <v>16</v>
      </c>
      <c r="C16" s="6" t="s">
        <v>9</v>
      </c>
      <c r="D16" s="3">
        <v>40</v>
      </c>
      <c r="E16" s="19"/>
      <c r="F16" s="30">
        <f t="shared" si="0"/>
        <v>0</v>
      </c>
      <c r="G16" s="20"/>
      <c r="H16" s="11"/>
    </row>
    <row r="17" spans="1:8" ht="28.8" x14ac:dyDescent="0.55000000000000004">
      <c r="A17" s="10">
        <v>11</v>
      </c>
      <c r="B17" s="2" t="s">
        <v>17</v>
      </c>
      <c r="C17" s="6" t="s">
        <v>12</v>
      </c>
      <c r="D17" s="3">
        <v>40</v>
      </c>
      <c r="E17" s="19"/>
      <c r="F17" s="30">
        <f t="shared" si="0"/>
        <v>0</v>
      </c>
      <c r="G17" s="20"/>
      <c r="H17" s="11"/>
    </row>
    <row r="18" spans="1:8" ht="28.8" x14ac:dyDescent="0.55000000000000004">
      <c r="A18" s="10">
        <v>12</v>
      </c>
      <c r="B18" s="4" t="s">
        <v>18</v>
      </c>
      <c r="C18" s="7" t="s">
        <v>5</v>
      </c>
      <c r="D18" s="3">
        <v>2520</v>
      </c>
      <c r="E18" s="19"/>
      <c r="F18" s="30">
        <f t="shared" si="0"/>
        <v>0</v>
      </c>
      <c r="G18" s="20"/>
      <c r="H18" s="11"/>
    </row>
    <row r="19" spans="1:8" ht="115.5" thickBot="1" x14ac:dyDescent="0.6">
      <c r="A19" s="32">
        <v>13</v>
      </c>
      <c r="B19" s="33" t="s">
        <v>25</v>
      </c>
      <c r="C19" s="33" t="s">
        <v>10</v>
      </c>
      <c r="D19" s="33">
        <v>1</v>
      </c>
      <c r="E19" s="34"/>
      <c r="F19" s="31">
        <f t="shared" si="0"/>
        <v>0</v>
      </c>
      <c r="G19" s="21"/>
      <c r="H19" s="37"/>
    </row>
    <row r="20" spans="1:8" ht="14.7" thickBot="1" x14ac:dyDescent="0.6">
      <c r="A20" s="60" t="s">
        <v>24</v>
      </c>
      <c r="B20" s="61"/>
      <c r="C20" s="61"/>
      <c r="D20" s="61"/>
      <c r="E20" s="61"/>
      <c r="F20" s="35">
        <f>SUM(F7:F19)</f>
        <v>0</v>
      </c>
      <c r="G20" s="36"/>
      <c r="H20" s="38"/>
    </row>
    <row r="21" spans="1:8" ht="27.3" customHeight="1" x14ac:dyDescent="0.55000000000000004">
      <c r="A21" s="62" t="s">
        <v>29</v>
      </c>
      <c r="B21" s="63"/>
      <c r="C21" s="63"/>
      <c r="D21" s="63"/>
      <c r="E21" s="63"/>
      <c r="F21" s="63"/>
      <c r="G21" s="63"/>
      <c r="H21" s="64"/>
    </row>
    <row r="22" spans="1:8" ht="35.049999999999997" customHeight="1" x14ac:dyDescent="0.6">
      <c r="A22" s="65" t="s">
        <v>30</v>
      </c>
      <c r="B22" s="66"/>
      <c r="C22" s="67"/>
      <c r="D22" s="68"/>
      <c r="E22" s="69"/>
      <c r="F22" s="69"/>
      <c r="G22" s="69"/>
      <c r="H22" s="70"/>
    </row>
    <row r="23" spans="1:8" ht="35.049999999999997" customHeight="1" x14ac:dyDescent="0.6">
      <c r="A23" s="65" t="s">
        <v>31</v>
      </c>
      <c r="B23" s="66"/>
      <c r="C23" s="67"/>
      <c r="D23" s="68"/>
      <c r="E23" s="69"/>
      <c r="F23" s="69"/>
      <c r="G23" s="69"/>
      <c r="H23" s="70"/>
    </row>
    <row r="24" spans="1:8" ht="35.049999999999997" customHeight="1" x14ac:dyDescent="0.6">
      <c r="A24" s="65" t="s">
        <v>32</v>
      </c>
      <c r="B24" s="66"/>
      <c r="C24" s="67"/>
      <c r="D24" s="68"/>
      <c r="E24" s="69"/>
      <c r="F24" s="69"/>
      <c r="G24" s="69"/>
      <c r="H24" s="70"/>
    </row>
    <row r="25" spans="1:8" ht="35.049999999999997" customHeight="1" x14ac:dyDescent="0.6">
      <c r="A25" s="65" t="s">
        <v>33</v>
      </c>
      <c r="B25" s="66"/>
      <c r="C25" s="67"/>
      <c r="D25" s="68"/>
      <c r="E25" s="69"/>
      <c r="F25" s="69"/>
      <c r="G25" s="69"/>
      <c r="H25" s="70"/>
    </row>
    <row r="26" spans="1:8" ht="35.049999999999997" customHeight="1" x14ac:dyDescent="0.6">
      <c r="A26" s="65" t="s">
        <v>34</v>
      </c>
      <c r="B26" s="66"/>
      <c r="C26" s="67"/>
      <c r="D26" s="68"/>
      <c r="E26" s="69"/>
      <c r="F26" s="69"/>
      <c r="G26" s="69"/>
      <c r="H26" s="70"/>
    </row>
    <row r="27" spans="1:8" ht="35.049999999999997" customHeight="1" x14ac:dyDescent="0.6">
      <c r="A27" s="65" t="s">
        <v>35</v>
      </c>
      <c r="B27" s="66"/>
      <c r="C27" s="67"/>
      <c r="D27" s="68"/>
      <c r="E27" s="69"/>
      <c r="F27" s="69"/>
      <c r="G27" s="69"/>
      <c r="H27" s="70"/>
    </row>
  </sheetData>
  <mergeCells count="18">
    <mergeCell ref="A27:C27"/>
    <mergeCell ref="D27:H27"/>
    <mergeCell ref="A24:C24"/>
    <mergeCell ref="D24:H24"/>
    <mergeCell ref="A25:C25"/>
    <mergeCell ref="D25:H25"/>
    <mergeCell ref="A26:C26"/>
    <mergeCell ref="D26:H26"/>
    <mergeCell ref="A21:H21"/>
    <mergeCell ref="A22:C22"/>
    <mergeCell ref="D22:H22"/>
    <mergeCell ref="A23:C23"/>
    <mergeCell ref="D23:H23"/>
    <mergeCell ref="A1:H1"/>
    <mergeCell ref="A2:H3"/>
    <mergeCell ref="A4:H4"/>
    <mergeCell ref="A5:H5"/>
    <mergeCell ref="A20:E2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27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7DED4-82F3-48B0-9D86-2678D8B7A2BD}">
  <dimension ref="A1:G27"/>
  <sheetViews>
    <sheetView view="pageBreakPreview" zoomScale="97" zoomScaleNormal="100" zoomScaleSheetLayoutView="97" workbookViewId="0">
      <selection activeCell="A5" sqref="A5:G5"/>
    </sheetView>
  </sheetViews>
  <sheetFormatPr defaultRowHeight="14.4" x14ac:dyDescent="0.55000000000000004"/>
  <cols>
    <col min="2" max="2" width="40.7890625" customWidth="1"/>
    <col min="3" max="3" width="9.3125" customWidth="1"/>
    <col min="4" max="4" width="7.83984375" bestFit="1" customWidth="1"/>
    <col min="5" max="5" width="13.68359375" customWidth="1"/>
    <col min="6" max="6" width="18" customWidth="1"/>
    <col min="7" max="7" width="21.20703125" customWidth="1"/>
  </cols>
  <sheetData>
    <row r="1" spans="1:7" ht="18.3" x14ac:dyDescent="0.55000000000000004">
      <c r="A1" s="50" t="s">
        <v>40</v>
      </c>
      <c r="B1" s="50"/>
      <c r="C1" s="50"/>
      <c r="D1" s="50"/>
      <c r="E1" s="50"/>
      <c r="F1" s="50"/>
      <c r="G1" s="50"/>
    </row>
    <row r="2" spans="1:7" x14ac:dyDescent="0.55000000000000004">
      <c r="A2" s="50" t="s">
        <v>23</v>
      </c>
      <c r="B2" s="50"/>
      <c r="C2" s="50"/>
      <c r="D2" s="50"/>
      <c r="E2" s="50"/>
      <c r="F2" s="50"/>
      <c r="G2" s="50"/>
    </row>
    <row r="3" spans="1:7" x14ac:dyDescent="0.55000000000000004">
      <c r="A3" s="50"/>
      <c r="B3" s="50"/>
      <c r="C3" s="50"/>
      <c r="D3" s="50"/>
      <c r="E3" s="50"/>
      <c r="F3" s="50"/>
      <c r="G3" s="50"/>
    </row>
    <row r="4" spans="1:7" ht="18.3" x14ac:dyDescent="0.55000000000000004">
      <c r="A4" s="72" t="s">
        <v>41</v>
      </c>
      <c r="B4" s="72"/>
      <c r="C4" s="72"/>
      <c r="D4" s="72"/>
      <c r="E4" s="72"/>
      <c r="F4" s="72"/>
      <c r="G4" s="72"/>
    </row>
    <row r="5" spans="1:7" ht="14.7" thickBot="1" x14ac:dyDescent="0.6">
      <c r="A5" s="53" t="s">
        <v>42</v>
      </c>
      <c r="B5" s="53"/>
      <c r="C5" s="53"/>
      <c r="D5" s="53"/>
      <c r="E5" s="53"/>
      <c r="F5" s="53"/>
      <c r="G5" s="53"/>
    </row>
    <row r="6" spans="1:7" ht="29.1" thickBot="1" x14ac:dyDescent="0.6">
      <c r="A6" s="22" t="s">
        <v>1</v>
      </c>
      <c r="B6" s="23" t="s">
        <v>2</v>
      </c>
      <c r="C6" s="23" t="s">
        <v>0</v>
      </c>
      <c r="D6" s="23" t="s">
        <v>11</v>
      </c>
      <c r="E6" s="24" t="s">
        <v>3</v>
      </c>
      <c r="F6" s="24" t="s">
        <v>4</v>
      </c>
      <c r="G6" s="24" t="s">
        <v>22</v>
      </c>
    </row>
    <row r="7" spans="1:7" ht="57.6" x14ac:dyDescent="0.55000000000000004">
      <c r="A7" s="12">
        <v>1</v>
      </c>
      <c r="B7" s="13" t="s">
        <v>39</v>
      </c>
      <c r="C7" s="14" t="s">
        <v>5</v>
      </c>
      <c r="D7" s="15">
        <v>25</v>
      </c>
      <c r="E7" s="18"/>
      <c r="F7" s="30">
        <f>E7*D7</f>
        <v>0</v>
      </c>
      <c r="G7" s="40"/>
    </row>
    <row r="8" spans="1:7" ht="28.8" x14ac:dyDescent="0.55000000000000004">
      <c r="A8" s="10">
        <v>2</v>
      </c>
      <c r="B8" s="2" t="s">
        <v>27</v>
      </c>
      <c r="C8" s="6" t="s">
        <v>5</v>
      </c>
      <c r="D8" s="1">
        <v>25</v>
      </c>
      <c r="E8" s="19"/>
      <c r="F8" s="30">
        <f t="shared" ref="F8:F19" si="0">E8*D8</f>
        <v>0</v>
      </c>
      <c r="G8" s="40"/>
    </row>
    <row r="9" spans="1:7" ht="28.8" x14ac:dyDescent="0.55000000000000004">
      <c r="A9" s="10">
        <v>3</v>
      </c>
      <c r="B9" s="2" t="s">
        <v>43</v>
      </c>
      <c r="C9" s="6" t="s">
        <v>5</v>
      </c>
      <c r="D9" s="1">
        <v>25</v>
      </c>
      <c r="E9" s="19"/>
      <c r="F9" s="30">
        <f t="shared" si="0"/>
        <v>0</v>
      </c>
      <c r="G9" s="40"/>
    </row>
    <row r="10" spans="1:7" ht="28.8" x14ac:dyDescent="0.55000000000000004">
      <c r="A10" s="10">
        <v>4</v>
      </c>
      <c r="B10" s="2" t="s">
        <v>14</v>
      </c>
      <c r="C10" s="6" t="s">
        <v>5</v>
      </c>
      <c r="D10" s="1">
        <v>25</v>
      </c>
      <c r="E10" s="19"/>
      <c r="F10" s="30">
        <f t="shared" si="0"/>
        <v>0</v>
      </c>
      <c r="G10" s="40"/>
    </row>
    <row r="11" spans="1:7" ht="28.8" x14ac:dyDescent="0.55000000000000004">
      <c r="A11" s="10">
        <v>5</v>
      </c>
      <c r="B11" s="2" t="s">
        <v>21</v>
      </c>
      <c r="C11" s="6" t="s">
        <v>6</v>
      </c>
      <c r="D11" s="1">
        <v>25</v>
      </c>
      <c r="E11" s="19"/>
      <c r="F11" s="30">
        <f t="shared" si="0"/>
        <v>0</v>
      </c>
      <c r="G11" s="40"/>
    </row>
    <row r="12" spans="1:7" ht="28.8" x14ac:dyDescent="0.55000000000000004">
      <c r="A12" s="10">
        <v>6</v>
      </c>
      <c r="B12" s="2" t="s">
        <v>20</v>
      </c>
      <c r="C12" s="6" t="s">
        <v>7</v>
      </c>
      <c r="D12" s="1">
        <v>250</v>
      </c>
      <c r="E12" s="19"/>
      <c r="F12" s="30">
        <f t="shared" si="0"/>
        <v>0</v>
      </c>
      <c r="G12" s="40"/>
    </row>
    <row r="13" spans="1:7" ht="28.8" x14ac:dyDescent="0.55000000000000004">
      <c r="A13" s="10">
        <v>7</v>
      </c>
      <c r="B13" s="2" t="s">
        <v>15</v>
      </c>
      <c r="C13" s="6" t="s">
        <v>5</v>
      </c>
      <c r="D13" s="1">
        <v>50</v>
      </c>
      <c r="E13" s="19"/>
      <c r="F13" s="30">
        <f t="shared" si="0"/>
        <v>0</v>
      </c>
      <c r="G13" s="40"/>
    </row>
    <row r="14" spans="1:7" ht="28.8" x14ac:dyDescent="0.55000000000000004">
      <c r="A14" s="10">
        <v>8</v>
      </c>
      <c r="B14" s="2" t="s">
        <v>19</v>
      </c>
      <c r="C14" s="6" t="s">
        <v>5</v>
      </c>
      <c r="D14" s="1">
        <v>50</v>
      </c>
      <c r="E14" s="19"/>
      <c r="F14" s="30">
        <f t="shared" si="0"/>
        <v>0</v>
      </c>
      <c r="G14" s="40"/>
    </row>
    <row r="15" spans="1:7" x14ac:dyDescent="0.55000000000000004">
      <c r="A15" s="10">
        <v>9</v>
      </c>
      <c r="B15" s="2" t="s">
        <v>8</v>
      </c>
      <c r="C15" s="6" t="s">
        <v>5</v>
      </c>
      <c r="D15" s="3">
        <v>25</v>
      </c>
      <c r="E15" s="19"/>
      <c r="F15" s="30">
        <f t="shared" si="0"/>
        <v>0</v>
      </c>
      <c r="G15" s="40"/>
    </row>
    <row r="16" spans="1:7" ht="28.8" x14ac:dyDescent="0.55000000000000004">
      <c r="A16" s="10">
        <v>10</v>
      </c>
      <c r="B16" s="2" t="s">
        <v>16</v>
      </c>
      <c r="C16" s="6" t="s">
        <v>9</v>
      </c>
      <c r="D16" s="3">
        <v>25</v>
      </c>
      <c r="E16" s="19"/>
      <c r="F16" s="30">
        <f t="shared" si="0"/>
        <v>0</v>
      </c>
      <c r="G16" s="40"/>
    </row>
    <row r="17" spans="1:7" ht="28.8" x14ac:dyDescent="0.55000000000000004">
      <c r="A17" s="10">
        <v>11</v>
      </c>
      <c r="B17" s="2" t="s">
        <v>17</v>
      </c>
      <c r="C17" s="6" t="s">
        <v>12</v>
      </c>
      <c r="D17" s="3">
        <v>50</v>
      </c>
      <c r="E17" s="19"/>
      <c r="F17" s="30">
        <f t="shared" si="0"/>
        <v>0</v>
      </c>
      <c r="G17" s="40"/>
    </row>
    <row r="18" spans="1:7" ht="28.8" x14ac:dyDescent="0.55000000000000004">
      <c r="A18" s="10">
        <v>12</v>
      </c>
      <c r="B18" s="4" t="s">
        <v>18</v>
      </c>
      <c r="C18" s="7" t="s">
        <v>5</v>
      </c>
      <c r="D18" s="3">
        <v>3150</v>
      </c>
      <c r="E18" s="19"/>
      <c r="F18" s="30">
        <f t="shared" si="0"/>
        <v>0</v>
      </c>
      <c r="G18" s="40"/>
    </row>
    <row r="19" spans="1:7" ht="86.7" thickBot="1" x14ac:dyDescent="0.6">
      <c r="A19" s="32">
        <v>13</v>
      </c>
      <c r="B19" s="33" t="s">
        <v>25</v>
      </c>
      <c r="C19" s="33" t="s">
        <v>10</v>
      </c>
      <c r="D19" s="33">
        <v>1</v>
      </c>
      <c r="E19" s="34"/>
      <c r="F19" s="31">
        <f t="shared" si="0"/>
        <v>0</v>
      </c>
      <c r="G19" s="41"/>
    </row>
    <row r="20" spans="1:7" x14ac:dyDescent="0.55000000000000004">
      <c r="A20" s="73" t="s">
        <v>24</v>
      </c>
      <c r="B20" s="74"/>
      <c r="C20" s="74"/>
      <c r="D20" s="74"/>
      <c r="E20" s="74"/>
      <c r="F20" s="27">
        <f>SUM(F7:F19)</f>
        <v>0</v>
      </c>
      <c r="G20" s="42"/>
    </row>
    <row r="21" spans="1:7" ht="35.049999999999997" customHeight="1" x14ac:dyDescent="0.55000000000000004">
      <c r="A21" s="71" t="s">
        <v>29</v>
      </c>
      <c r="B21" s="71"/>
      <c r="C21" s="71"/>
      <c r="D21" s="71"/>
      <c r="E21" s="71"/>
      <c r="F21" s="71"/>
      <c r="G21" s="71"/>
    </row>
    <row r="22" spans="1:7" ht="35.049999999999997" customHeight="1" x14ac:dyDescent="0.6">
      <c r="A22" s="75" t="s">
        <v>30</v>
      </c>
      <c r="B22" s="75"/>
      <c r="C22" s="75"/>
      <c r="D22" s="76"/>
      <c r="E22" s="76"/>
      <c r="F22" s="76"/>
      <c r="G22" s="76"/>
    </row>
    <row r="23" spans="1:7" ht="35.049999999999997" customHeight="1" x14ac:dyDescent="0.6">
      <c r="A23" s="75" t="s">
        <v>31</v>
      </c>
      <c r="B23" s="75"/>
      <c r="C23" s="75"/>
      <c r="D23" s="76"/>
      <c r="E23" s="76"/>
      <c r="F23" s="76"/>
      <c r="G23" s="76"/>
    </row>
    <row r="24" spans="1:7" ht="35.049999999999997" customHeight="1" x14ac:dyDescent="0.6">
      <c r="A24" s="75" t="s">
        <v>32</v>
      </c>
      <c r="B24" s="75"/>
      <c r="C24" s="75"/>
      <c r="D24" s="76"/>
      <c r="E24" s="76"/>
      <c r="F24" s="76"/>
      <c r="G24" s="76"/>
    </row>
    <row r="25" spans="1:7" ht="35.049999999999997" customHeight="1" x14ac:dyDescent="0.6">
      <c r="A25" s="75" t="s">
        <v>33</v>
      </c>
      <c r="B25" s="75"/>
      <c r="C25" s="75"/>
      <c r="D25" s="76"/>
      <c r="E25" s="76"/>
      <c r="F25" s="76"/>
      <c r="G25" s="76"/>
    </row>
    <row r="26" spans="1:7" ht="35.049999999999997" customHeight="1" x14ac:dyDescent="0.6">
      <c r="A26" s="75" t="s">
        <v>34</v>
      </c>
      <c r="B26" s="75"/>
      <c r="C26" s="75"/>
      <c r="D26" s="76"/>
      <c r="E26" s="76"/>
      <c r="F26" s="76"/>
      <c r="G26" s="76"/>
    </row>
    <row r="27" spans="1:7" ht="35.049999999999997" customHeight="1" x14ac:dyDescent="0.6">
      <c r="A27" s="75" t="s">
        <v>35</v>
      </c>
      <c r="B27" s="75"/>
      <c r="C27" s="75"/>
      <c r="D27" s="76"/>
      <c r="E27" s="76"/>
      <c r="F27" s="76"/>
      <c r="G27" s="76"/>
    </row>
  </sheetData>
  <mergeCells count="18">
    <mergeCell ref="A25:C25"/>
    <mergeCell ref="D25:G25"/>
    <mergeCell ref="A26:C26"/>
    <mergeCell ref="D26:G26"/>
    <mergeCell ref="A27:C27"/>
    <mergeCell ref="D27:G27"/>
    <mergeCell ref="A22:C22"/>
    <mergeCell ref="D22:G22"/>
    <mergeCell ref="A23:C23"/>
    <mergeCell ref="D23:G23"/>
    <mergeCell ref="A24:C24"/>
    <mergeCell ref="D24:G24"/>
    <mergeCell ref="A21:G21"/>
    <mergeCell ref="A1:G1"/>
    <mergeCell ref="A2:G3"/>
    <mergeCell ref="A4:G4"/>
    <mergeCell ref="A5:G5"/>
    <mergeCell ref="A20:E20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83BDC-06D4-4F5B-8912-071A2A2BC59E}">
  <dimension ref="A1:G27"/>
  <sheetViews>
    <sheetView tabSelected="1" view="pageBreakPreview" zoomScaleNormal="100" zoomScaleSheetLayoutView="100" workbookViewId="0">
      <selection activeCell="A5" sqref="A5:G5"/>
    </sheetView>
  </sheetViews>
  <sheetFormatPr defaultRowHeight="14.4" x14ac:dyDescent="0.55000000000000004"/>
  <cols>
    <col min="1" max="1" width="3" bestFit="1" customWidth="1"/>
    <col min="2" max="2" width="33.62890625" customWidth="1"/>
    <col min="3" max="3" width="8.3671875" customWidth="1"/>
    <col min="4" max="4" width="11.47265625" customWidth="1"/>
    <col min="5" max="5" width="13.26171875" customWidth="1"/>
    <col min="6" max="6" width="14.3125" customWidth="1"/>
    <col min="7" max="7" width="23.15625" customWidth="1"/>
  </cols>
  <sheetData>
    <row r="1" spans="1:7" ht="18.3" x14ac:dyDescent="0.55000000000000004">
      <c r="A1" s="50" t="s">
        <v>40</v>
      </c>
      <c r="B1" s="50"/>
      <c r="C1" s="50"/>
      <c r="D1" s="50"/>
      <c r="E1" s="50"/>
      <c r="F1" s="50"/>
      <c r="G1" s="50"/>
    </row>
    <row r="2" spans="1:7" x14ac:dyDescent="0.55000000000000004">
      <c r="A2" s="50" t="s">
        <v>23</v>
      </c>
      <c r="B2" s="50"/>
      <c r="C2" s="50"/>
      <c r="D2" s="50"/>
      <c r="E2" s="50"/>
      <c r="F2" s="50"/>
      <c r="G2" s="50"/>
    </row>
    <row r="3" spans="1:7" ht="19.2" customHeight="1" x14ac:dyDescent="0.55000000000000004">
      <c r="A3" s="50"/>
      <c r="B3" s="50"/>
      <c r="C3" s="50"/>
      <c r="D3" s="50"/>
      <c r="E3" s="50"/>
      <c r="F3" s="50"/>
      <c r="G3" s="50"/>
    </row>
    <row r="4" spans="1:7" ht="15.6" x14ac:dyDescent="0.55000000000000004">
      <c r="A4" s="78" t="s">
        <v>44</v>
      </c>
      <c r="B4" s="78"/>
      <c r="C4" s="78"/>
      <c r="D4" s="78"/>
      <c r="E4" s="78"/>
      <c r="F4" s="78"/>
      <c r="G4" s="78"/>
    </row>
    <row r="5" spans="1:7" x14ac:dyDescent="0.55000000000000004">
      <c r="A5" s="79" t="s">
        <v>45</v>
      </c>
      <c r="B5" s="79"/>
      <c r="C5" s="79"/>
      <c r="D5" s="79"/>
      <c r="E5" s="79"/>
      <c r="F5" s="79"/>
      <c r="G5" s="79"/>
    </row>
    <row r="6" spans="1:7" x14ac:dyDescent="0.55000000000000004">
      <c r="A6" s="43" t="s">
        <v>1</v>
      </c>
      <c r="B6" s="43" t="s">
        <v>2</v>
      </c>
      <c r="C6" s="43" t="s">
        <v>0</v>
      </c>
      <c r="D6" s="43" t="s">
        <v>11</v>
      </c>
      <c r="E6" s="44" t="s">
        <v>3</v>
      </c>
      <c r="F6" s="44" t="s">
        <v>4</v>
      </c>
      <c r="G6" s="44" t="s">
        <v>22</v>
      </c>
    </row>
    <row r="7" spans="1:7" ht="72" x14ac:dyDescent="0.55000000000000004">
      <c r="A7" s="1">
        <v>1</v>
      </c>
      <c r="B7" s="45" t="s">
        <v>39</v>
      </c>
      <c r="C7" s="6" t="s">
        <v>5</v>
      </c>
      <c r="D7" s="1">
        <v>25</v>
      </c>
      <c r="E7" s="46"/>
      <c r="F7" s="47">
        <f>E7*D7</f>
        <v>0</v>
      </c>
      <c r="G7" s="48"/>
    </row>
    <row r="8" spans="1:7" ht="43.2" x14ac:dyDescent="0.55000000000000004">
      <c r="A8" s="1">
        <v>2</v>
      </c>
      <c r="B8" s="2" t="s">
        <v>27</v>
      </c>
      <c r="C8" s="6" t="s">
        <v>5</v>
      </c>
      <c r="D8" s="1">
        <v>25</v>
      </c>
      <c r="E8" s="19"/>
      <c r="F8" s="47">
        <f t="shared" ref="F8:F19" si="0">E8*D8</f>
        <v>0</v>
      </c>
      <c r="G8" s="48"/>
    </row>
    <row r="9" spans="1:7" ht="43.2" x14ac:dyDescent="0.55000000000000004">
      <c r="A9" s="1">
        <v>3</v>
      </c>
      <c r="B9" s="2" t="s">
        <v>43</v>
      </c>
      <c r="C9" s="6" t="s">
        <v>5</v>
      </c>
      <c r="D9" s="1">
        <v>25</v>
      </c>
      <c r="E9" s="19"/>
      <c r="F9" s="47">
        <f t="shared" si="0"/>
        <v>0</v>
      </c>
      <c r="G9" s="48"/>
    </row>
    <row r="10" spans="1:7" ht="28.8" x14ac:dyDescent="0.55000000000000004">
      <c r="A10" s="1">
        <v>4</v>
      </c>
      <c r="B10" s="2" t="s">
        <v>14</v>
      </c>
      <c r="C10" s="6" t="s">
        <v>5</v>
      </c>
      <c r="D10" s="1">
        <v>25</v>
      </c>
      <c r="E10" s="19"/>
      <c r="F10" s="47">
        <f t="shared" si="0"/>
        <v>0</v>
      </c>
      <c r="G10" s="48"/>
    </row>
    <row r="11" spans="1:7" ht="28.8" x14ac:dyDescent="0.55000000000000004">
      <c r="A11" s="1">
        <v>5</v>
      </c>
      <c r="B11" s="2" t="s">
        <v>21</v>
      </c>
      <c r="C11" s="6" t="s">
        <v>6</v>
      </c>
      <c r="D11" s="1">
        <v>25</v>
      </c>
      <c r="E11" s="19"/>
      <c r="F11" s="47">
        <f t="shared" si="0"/>
        <v>0</v>
      </c>
      <c r="G11" s="48"/>
    </row>
    <row r="12" spans="1:7" ht="28.8" x14ac:dyDescent="0.55000000000000004">
      <c r="A12" s="1">
        <v>6</v>
      </c>
      <c r="B12" s="2" t="s">
        <v>20</v>
      </c>
      <c r="C12" s="6" t="s">
        <v>7</v>
      </c>
      <c r="D12" s="1">
        <v>250</v>
      </c>
      <c r="E12" s="19"/>
      <c r="F12" s="47">
        <f t="shared" si="0"/>
        <v>0</v>
      </c>
      <c r="G12" s="48"/>
    </row>
    <row r="13" spans="1:7" ht="28.8" x14ac:dyDescent="0.55000000000000004">
      <c r="A13" s="1">
        <v>7</v>
      </c>
      <c r="B13" s="2" t="s">
        <v>15</v>
      </c>
      <c r="C13" s="6" t="s">
        <v>5</v>
      </c>
      <c r="D13" s="1">
        <v>50</v>
      </c>
      <c r="E13" s="19"/>
      <c r="F13" s="47">
        <f t="shared" si="0"/>
        <v>0</v>
      </c>
      <c r="G13" s="48"/>
    </row>
    <row r="14" spans="1:7" ht="28.8" x14ac:dyDescent="0.55000000000000004">
      <c r="A14" s="1">
        <v>8</v>
      </c>
      <c r="B14" s="2" t="s">
        <v>19</v>
      </c>
      <c r="C14" s="6" t="s">
        <v>5</v>
      </c>
      <c r="D14" s="1">
        <v>50</v>
      </c>
      <c r="E14" s="19"/>
      <c r="F14" s="47">
        <f t="shared" si="0"/>
        <v>0</v>
      </c>
      <c r="G14" s="48"/>
    </row>
    <row r="15" spans="1:7" x14ac:dyDescent="0.55000000000000004">
      <c r="A15" s="1">
        <v>9</v>
      </c>
      <c r="B15" s="2" t="s">
        <v>8</v>
      </c>
      <c r="C15" s="6" t="s">
        <v>5</v>
      </c>
      <c r="D15" s="3">
        <v>25</v>
      </c>
      <c r="E15" s="19"/>
      <c r="F15" s="47">
        <f t="shared" si="0"/>
        <v>0</v>
      </c>
      <c r="G15" s="48"/>
    </row>
    <row r="16" spans="1:7" ht="28.8" x14ac:dyDescent="0.55000000000000004">
      <c r="A16" s="1">
        <v>10</v>
      </c>
      <c r="B16" s="2" t="s">
        <v>16</v>
      </c>
      <c r="C16" s="6" t="s">
        <v>9</v>
      </c>
      <c r="D16" s="3">
        <v>25</v>
      </c>
      <c r="E16" s="19"/>
      <c r="F16" s="47">
        <f t="shared" si="0"/>
        <v>0</v>
      </c>
      <c r="G16" s="48"/>
    </row>
    <row r="17" spans="1:7" ht="28.8" x14ac:dyDescent="0.55000000000000004">
      <c r="A17" s="1">
        <v>11</v>
      </c>
      <c r="B17" s="2" t="s">
        <v>17</v>
      </c>
      <c r="C17" s="6" t="s">
        <v>12</v>
      </c>
      <c r="D17" s="3">
        <v>50</v>
      </c>
      <c r="E17" s="19"/>
      <c r="F17" s="47">
        <f t="shared" si="0"/>
        <v>0</v>
      </c>
      <c r="G17" s="48"/>
    </row>
    <row r="18" spans="1:7" ht="28.8" x14ac:dyDescent="0.55000000000000004">
      <c r="A18" s="1">
        <v>12</v>
      </c>
      <c r="B18" s="4" t="s">
        <v>18</v>
      </c>
      <c r="C18" s="7" t="s">
        <v>5</v>
      </c>
      <c r="D18" s="3">
        <v>3150</v>
      </c>
      <c r="E18" s="19"/>
      <c r="F18" s="47">
        <f t="shared" si="0"/>
        <v>0</v>
      </c>
      <c r="G18" s="48"/>
    </row>
    <row r="19" spans="1:7" ht="115.2" x14ac:dyDescent="0.55000000000000004">
      <c r="A19" s="1">
        <v>13</v>
      </c>
      <c r="B19" s="4" t="s">
        <v>25</v>
      </c>
      <c r="C19" s="4" t="s">
        <v>10</v>
      </c>
      <c r="D19" s="4">
        <v>1</v>
      </c>
      <c r="E19" s="19"/>
      <c r="F19" s="47">
        <f t="shared" si="0"/>
        <v>0</v>
      </c>
      <c r="G19" s="48"/>
    </row>
    <row r="20" spans="1:7" x14ac:dyDescent="0.55000000000000004">
      <c r="A20" s="80" t="s">
        <v>24</v>
      </c>
      <c r="B20" s="80"/>
      <c r="C20" s="80"/>
      <c r="D20" s="80"/>
      <c r="E20" s="80"/>
      <c r="F20" s="49">
        <f>SUM(F7:F19)</f>
        <v>0</v>
      </c>
      <c r="G20" s="49"/>
    </row>
    <row r="21" spans="1:7" ht="35.049999999999997" customHeight="1" x14ac:dyDescent="0.55000000000000004">
      <c r="A21" s="77" t="s">
        <v>29</v>
      </c>
      <c r="B21" s="77"/>
      <c r="C21" s="77"/>
      <c r="D21" s="77"/>
      <c r="E21" s="77"/>
      <c r="F21" s="77"/>
      <c r="G21" s="77"/>
    </row>
    <row r="22" spans="1:7" ht="35.049999999999997" customHeight="1" x14ac:dyDescent="0.55000000000000004">
      <c r="A22" s="81" t="s">
        <v>30</v>
      </c>
      <c r="B22" s="81"/>
      <c r="C22" s="81"/>
      <c r="D22" s="82"/>
      <c r="E22" s="82"/>
      <c r="F22" s="82"/>
      <c r="G22" s="82"/>
    </row>
    <row r="23" spans="1:7" ht="35.049999999999997" customHeight="1" x14ac:dyDescent="0.55000000000000004">
      <c r="A23" s="81" t="s">
        <v>31</v>
      </c>
      <c r="B23" s="81"/>
      <c r="C23" s="81"/>
      <c r="D23" s="82"/>
      <c r="E23" s="82"/>
      <c r="F23" s="82"/>
      <c r="G23" s="82"/>
    </row>
    <row r="24" spans="1:7" ht="35.049999999999997" customHeight="1" x14ac:dyDescent="0.55000000000000004">
      <c r="A24" s="81" t="s">
        <v>32</v>
      </c>
      <c r="B24" s="81"/>
      <c r="C24" s="81"/>
      <c r="D24" s="82"/>
      <c r="E24" s="82"/>
      <c r="F24" s="82"/>
      <c r="G24" s="82"/>
    </row>
    <row r="25" spans="1:7" ht="35.049999999999997" customHeight="1" x14ac:dyDescent="0.55000000000000004">
      <c r="A25" s="81" t="s">
        <v>33</v>
      </c>
      <c r="B25" s="81"/>
      <c r="C25" s="81"/>
      <c r="D25" s="82"/>
      <c r="E25" s="82"/>
      <c r="F25" s="82"/>
      <c r="G25" s="82"/>
    </row>
    <row r="26" spans="1:7" ht="35.049999999999997" customHeight="1" x14ac:dyDescent="0.55000000000000004">
      <c r="A26" s="81" t="s">
        <v>34</v>
      </c>
      <c r="B26" s="81"/>
      <c r="C26" s="81"/>
      <c r="D26" s="82"/>
      <c r="E26" s="82"/>
      <c r="F26" s="82"/>
      <c r="G26" s="82"/>
    </row>
    <row r="27" spans="1:7" ht="35.049999999999997" customHeight="1" x14ac:dyDescent="0.55000000000000004">
      <c r="A27" s="81" t="s">
        <v>35</v>
      </c>
      <c r="B27" s="81"/>
      <c r="C27" s="81"/>
      <c r="D27" s="82"/>
      <c r="E27" s="82"/>
      <c r="F27" s="82"/>
      <c r="G27" s="82"/>
    </row>
  </sheetData>
  <mergeCells count="18">
    <mergeCell ref="A25:C25"/>
    <mergeCell ref="D25:G25"/>
    <mergeCell ref="A26:C26"/>
    <mergeCell ref="D26:G26"/>
    <mergeCell ref="A27:C27"/>
    <mergeCell ref="D27:G27"/>
    <mergeCell ref="A22:C22"/>
    <mergeCell ref="D22:G22"/>
    <mergeCell ref="A23:C23"/>
    <mergeCell ref="D23:G23"/>
    <mergeCell ref="A24:C24"/>
    <mergeCell ref="D24:G24"/>
    <mergeCell ref="A21:G21"/>
    <mergeCell ref="A1:G1"/>
    <mergeCell ref="A2:G3"/>
    <mergeCell ref="A4:G4"/>
    <mergeCell ref="A5:G5"/>
    <mergeCell ref="A20:E20"/>
  </mergeCells>
  <pageMargins left="0.7" right="0.7" top="0.75" bottom="0.75" header="0.3" footer="0.3"/>
  <pageSetup paperSize="9" scale="8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3E3DF-3ACB-4A68-992B-FC960E65B279}">
  <dimension ref="A1:P15"/>
  <sheetViews>
    <sheetView view="pageBreakPreview" zoomScale="110" zoomScaleNormal="100" zoomScaleSheetLayoutView="110" workbookViewId="0">
      <selection activeCell="L11" sqref="L11:P11"/>
    </sheetView>
  </sheetViews>
  <sheetFormatPr defaultRowHeight="14.4" x14ac:dyDescent="0.55000000000000004"/>
  <sheetData>
    <row r="1" spans="1:16" ht="57.3" customHeight="1" x14ac:dyDescent="0.55000000000000004">
      <c r="A1" s="83" t="s">
        <v>40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ht="47.1" customHeight="1" x14ac:dyDescent="0.55000000000000004">
      <c r="A2" s="83" t="s">
        <v>23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</row>
    <row r="3" spans="1:16" ht="28.5" customHeight="1" x14ac:dyDescent="0.6">
      <c r="A3" s="84" t="s">
        <v>46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</row>
    <row r="4" spans="1:16" ht="15.6" x14ac:dyDescent="0.6">
      <c r="A4" s="39" t="s">
        <v>1</v>
      </c>
      <c r="B4" s="85" t="s">
        <v>47</v>
      </c>
      <c r="C4" s="86"/>
      <c r="D4" s="86"/>
      <c r="E4" s="86"/>
      <c r="F4" s="86"/>
      <c r="G4" s="86"/>
      <c r="H4" s="86"/>
      <c r="I4" s="86"/>
      <c r="J4" s="86"/>
      <c r="K4" s="87"/>
      <c r="L4" s="85" t="s">
        <v>48</v>
      </c>
      <c r="M4" s="86"/>
      <c r="N4" s="87"/>
      <c r="O4" s="85" t="s">
        <v>49</v>
      </c>
      <c r="P4" s="87"/>
    </row>
    <row r="5" spans="1:16" ht="40" customHeight="1" x14ac:dyDescent="0.55000000000000004">
      <c r="A5" s="1">
        <v>1</v>
      </c>
      <c r="B5" s="94" t="s">
        <v>50</v>
      </c>
      <c r="C5" s="95"/>
      <c r="D5" s="95"/>
      <c r="E5" s="95"/>
      <c r="F5" s="95"/>
      <c r="G5" s="95"/>
      <c r="H5" s="95"/>
      <c r="I5" s="95"/>
      <c r="J5" s="95"/>
      <c r="K5" s="96"/>
      <c r="L5" s="97">
        <f>'BoQ-Lot# 01'!F20</f>
        <v>0</v>
      </c>
      <c r="M5" s="98"/>
      <c r="N5" s="99"/>
      <c r="O5" s="68"/>
      <c r="P5" s="70"/>
    </row>
    <row r="6" spans="1:16" ht="40" customHeight="1" x14ac:dyDescent="0.55000000000000004">
      <c r="A6" s="1">
        <v>2</v>
      </c>
      <c r="B6" s="100" t="s">
        <v>51</v>
      </c>
      <c r="C6" s="101"/>
      <c r="D6" s="101"/>
      <c r="E6" s="101"/>
      <c r="F6" s="101"/>
      <c r="G6" s="101"/>
      <c r="H6" s="101"/>
      <c r="I6" s="101"/>
      <c r="J6" s="101"/>
      <c r="K6" s="102"/>
      <c r="L6" s="103">
        <f>'BoQ-Lot#02'!F20</f>
        <v>0</v>
      </c>
      <c r="M6" s="104"/>
      <c r="N6" s="105"/>
      <c r="O6" s="68"/>
      <c r="P6" s="70"/>
    </row>
    <row r="7" spans="1:16" ht="40" customHeight="1" x14ac:dyDescent="0.55000000000000004">
      <c r="A7" s="1">
        <v>3</v>
      </c>
      <c r="B7" s="106" t="s">
        <v>52</v>
      </c>
      <c r="C7" s="106"/>
      <c r="D7" s="106"/>
      <c r="E7" s="106"/>
      <c r="F7" s="106"/>
      <c r="G7" s="106"/>
      <c r="H7" s="106"/>
      <c r="I7" s="106"/>
      <c r="J7" s="106"/>
      <c r="K7" s="106"/>
      <c r="L7" s="108">
        <f>'BoQ-Lot#03'!F20</f>
        <v>0</v>
      </c>
      <c r="M7" s="109"/>
      <c r="N7" s="109"/>
      <c r="O7" s="107"/>
      <c r="P7" s="107"/>
    </row>
    <row r="8" spans="1:16" ht="40" customHeight="1" x14ac:dyDescent="0.55000000000000004">
      <c r="A8" s="1">
        <v>4</v>
      </c>
      <c r="B8" s="106" t="s">
        <v>53</v>
      </c>
      <c r="C8" s="106"/>
      <c r="D8" s="106"/>
      <c r="E8" s="106"/>
      <c r="F8" s="106"/>
      <c r="G8" s="106"/>
      <c r="H8" s="106"/>
      <c r="I8" s="106"/>
      <c r="J8" s="106"/>
      <c r="K8" s="106"/>
      <c r="L8" s="108">
        <f>'BoQ-Lot#04'!F20</f>
        <v>0</v>
      </c>
      <c r="M8" s="109"/>
      <c r="N8" s="109"/>
      <c r="O8" s="107"/>
      <c r="P8" s="107"/>
    </row>
    <row r="9" spans="1:16" ht="35.049999999999997" customHeight="1" x14ac:dyDescent="0.55000000000000004">
      <c r="A9" s="88" t="s">
        <v>29</v>
      </c>
      <c r="B9" s="89"/>
      <c r="C9" s="89"/>
      <c r="D9" s="89"/>
      <c r="E9" s="89"/>
      <c r="F9" s="89"/>
      <c r="G9" s="89"/>
      <c r="H9" s="89"/>
      <c r="I9" s="89"/>
      <c r="J9" s="89"/>
      <c r="K9" s="90"/>
      <c r="L9" s="91">
        <f>L8+L7+L6+L5</f>
        <v>0</v>
      </c>
      <c r="M9" s="92"/>
      <c r="N9" s="92"/>
      <c r="O9" s="92"/>
      <c r="P9" s="93"/>
    </row>
    <row r="10" spans="1:16" ht="35.049999999999997" customHeight="1" x14ac:dyDescent="0.55000000000000004">
      <c r="A10" s="112" t="s">
        <v>30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4"/>
      <c r="L10" s="91"/>
      <c r="M10" s="92"/>
      <c r="N10" s="92"/>
      <c r="O10" s="92"/>
      <c r="P10" s="93"/>
    </row>
    <row r="11" spans="1:16" ht="35.049999999999997" customHeight="1" x14ac:dyDescent="0.55000000000000004">
      <c r="A11" s="112" t="s">
        <v>31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4"/>
      <c r="L11" s="91"/>
      <c r="M11" s="92"/>
      <c r="N11" s="92"/>
      <c r="O11" s="92"/>
      <c r="P11" s="93"/>
    </row>
    <row r="12" spans="1:16" ht="35.049999999999997" customHeight="1" x14ac:dyDescent="0.55000000000000004">
      <c r="A12" s="112" t="s">
        <v>32</v>
      </c>
      <c r="B12" s="113"/>
      <c r="C12" s="113"/>
      <c r="D12" s="113"/>
      <c r="E12" s="113"/>
      <c r="F12" s="113"/>
      <c r="G12" s="113"/>
      <c r="H12" s="113"/>
      <c r="I12" s="113"/>
      <c r="J12" s="113"/>
      <c r="K12" s="114"/>
      <c r="L12" s="91"/>
      <c r="M12" s="92"/>
      <c r="N12" s="92"/>
      <c r="O12" s="92"/>
      <c r="P12" s="93"/>
    </row>
    <row r="13" spans="1:16" ht="35.049999999999997" customHeight="1" x14ac:dyDescent="0.55000000000000004">
      <c r="A13" s="112" t="s">
        <v>33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4"/>
      <c r="L13" s="115"/>
      <c r="M13" s="116"/>
      <c r="N13" s="116"/>
      <c r="O13" s="116"/>
      <c r="P13" s="117"/>
    </row>
    <row r="14" spans="1:16" ht="35.049999999999997" customHeight="1" x14ac:dyDescent="0.6">
      <c r="A14" s="112" t="s">
        <v>34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4"/>
      <c r="L14" s="118"/>
      <c r="M14" s="119"/>
      <c r="N14" s="119"/>
      <c r="O14" s="119"/>
      <c r="P14" s="120"/>
    </row>
    <row r="15" spans="1:16" ht="35.049999999999997" customHeight="1" x14ac:dyDescent="0.55000000000000004">
      <c r="A15" s="110" t="s">
        <v>35</v>
      </c>
      <c r="B15" s="110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</row>
  </sheetData>
  <mergeCells count="32">
    <mergeCell ref="A15:B15"/>
    <mergeCell ref="C15:P15"/>
    <mergeCell ref="A10:K10"/>
    <mergeCell ref="A11:K11"/>
    <mergeCell ref="A12:K12"/>
    <mergeCell ref="A13:K13"/>
    <mergeCell ref="A14:K14"/>
    <mergeCell ref="L10:P10"/>
    <mergeCell ref="L11:P11"/>
    <mergeCell ref="L12:P12"/>
    <mergeCell ref="L13:P13"/>
    <mergeCell ref="L14:P14"/>
    <mergeCell ref="A9:K9"/>
    <mergeCell ref="L9:P9"/>
    <mergeCell ref="B5:K5"/>
    <mergeCell ref="L5:N5"/>
    <mergeCell ref="O5:P5"/>
    <mergeCell ref="B6:K6"/>
    <mergeCell ref="L6:N6"/>
    <mergeCell ref="O6:P6"/>
    <mergeCell ref="B7:K7"/>
    <mergeCell ref="B8:K8"/>
    <mergeCell ref="O7:P7"/>
    <mergeCell ref="L7:N7"/>
    <mergeCell ref="L8:N8"/>
    <mergeCell ref="O8:P8"/>
    <mergeCell ref="A1:P1"/>
    <mergeCell ref="A2:P2"/>
    <mergeCell ref="A3:P3"/>
    <mergeCell ref="B4:K4"/>
    <mergeCell ref="L4:N4"/>
    <mergeCell ref="O4:P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BoQ-Lot# 01</vt:lpstr>
      <vt:lpstr>BoQ-Lot#02</vt:lpstr>
      <vt:lpstr>BoQ-Lot#03</vt:lpstr>
      <vt:lpstr>BoQ-Lot#04</vt:lpstr>
      <vt:lpstr>Summary Sheet</vt:lpstr>
      <vt:lpstr>'BoQ-Lot# 01'!Print_Area</vt:lpstr>
      <vt:lpstr>'BoQ-Lot#02'!Print_Area</vt:lpstr>
      <vt:lpstr>'BoQ-Lot#03'!Print_Area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j.panjsheri</dc:creator>
  <cp:lastModifiedBy>DELL 5540</cp:lastModifiedBy>
  <cp:lastPrinted>2024-06-10T11:32:37Z</cp:lastPrinted>
  <dcterms:created xsi:type="dcterms:W3CDTF">2012-04-25T08:44:01Z</dcterms:created>
  <dcterms:modified xsi:type="dcterms:W3CDTF">2024-06-11T07:36:29Z</dcterms:modified>
</cp:coreProperties>
</file>