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Aziz Rahil\HYSIO\09. Laghman Project\02. Tendering\"/>
    </mc:Choice>
  </mc:AlternateContent>
  <xr:revisionPtr revIDLastSave="0" documentId="13_ncr:1_{F90E1672-0C97-4663-82A3-02872D006C13}" xr6:coauthVersionLast="47" xr6:coauthVersionMax="47" xr10:uidLastSave="{00000000-0000-0000-0000-000000000000}"/>
  <bookViews>
    <workbookView xWindow="-108" yWindow="-108" windowWidth="23256" windowHeight="12456" xr2:uid="{651A9EF6-94FC-4DDF-89CF-9CE7AFF3922D}"/>
  </bookViews>
  <sheets>
    <sheet name="RFQ-E003" sheetId="1" r:id="rId1"/>
    <sheet name="RFQ-E003 Dari" sheetId="2" r:id="rId2"/>
  </sheets>
  <definedNames>
    <definedName name="Check14" localSheetId="0">'RFQ-E003'!$B$51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8" i="2" l="1"/>
  <c r="L38" i="2"/>
  <c r="L39" i="2" s="1"/>
  <c r="L40" i="2" s="1"/>
  <c r="C22" i="1"/>
  <c r="C23" i="1"/>
  <c r="K35" i="1"/>
  <c r="K40" i="1" s="1"/>
  <c r="K36" i="1"/>
  <c r="K37" i="1"/>
  <c r="K38" i="1"/>
  <c r="K39" i="1"/>
  <c r="E43" i="1"/>
  <c r="I43" i="1"/>
  <c r="K55" i="1"/>
  <c r="K62" i="1"/>
  <c r="K41" i="1" l="1"/>
  <c r="K42" i="1" s="1"/>
</calcChain>
</file>

<file path=xl/sharedStrings.xml><?xml version="1.0" encoding="utf-8"?>
<sst xmlns="http://schemas.openxmlformats.org/spreadsheetml/2006/main" count="159" uniqueCount="149">
  <si>
    <t>Date:</t>
  </si>
  <si>
    <t>Signature:</t>
  </si>
  <si>
    <t xml:space="preserve">Address: </t>
  </si>
  <si>
    <t>Email:</t>
  </si>
  <si>
    <t>Contact Number:</t>
  </si>
  <si>
    <t>Name/Title of Authorized Official:</t>
  </si>
  <si>
    <t>Vendor Name:</t>
  </si>
  <si>
    <r>
      <t>I certify that the information provided is true and correct.  The Offer is valid for minimum of (</t>
    </r>
    <r>
      <rPr>
        <b/>
        <sz val="8"/>
        <rFont val="Arial"/>
        <family val="2"/>
      </rPr>
      <t>Please Specify</t>
    </r>
    <r>
      <rPr>
        <b/>
        <sz val="12"/>
        <color rgb="FF000000"/>
        <rFont val="Arial"/>
        <family val="2"/>
      </rPr>
      <t>) days.</t>
    </r>
  </si>
  <si>
    <t>TO BE COMPLETED BY VENDOR (Company or Individual)</t>
  </si>
  <si>
    <t>CERTIFICATION</t>
  </si>
  <si>
    <t>Terms And Condition</t>
  </si>
  <si>
    <r>
      <t>Your form will be rejected under the following conditions:
1. Submission of the tender form in unsealed envelopes.Submission of forms after the submission deadline.
2. Submission of forms without tender information on the envelope (name, contact number, address, and subject).
3. Not stamping and signing the tender form.
4. Not providing copies of required and requested documents (such as ownership documents, vehicle registration, copy of ID, etc.).
5.</t>
    </r>
    <r>
      <rPr>
        <b/>
        <sz val="11"/>
        <color theme="1"/>
        <rFont val="Arial"/>
        <family val="2"/>
      </rPr>
      <t xml:space="preserve"> HYSIO reserves the right to purchase any or all of the requested items/services, to adjust quantities if needed, or to make no purchase. HYSIO will not pay for quote preparation costs</t>
    </r>
  </si>
  <si>
    <t>Notes</t>
  </si>
  <si>
    <t>procurement@hysiafg.org
0093 749 20 60 70</t>
  </si>
  <si>
    <t xml:space="preserve">Vendors may submit questions in writing via email Or Call to:  </t>
  </si>
  <si>
    <t xml:space="preserve">local time  </t>
  </si>
  <si>
    <t xml:space="preserve">Questions must be received no later than </t>
  </si>
  <si>
    <t xml:space="preserve">  QUESTIONS</t>
  </si>
  <si>
    <t>English ,</t>
  </si>
  <si>
    <t>Quotes must be submitted in the following language:</t>
  </si>
  <si>
    <t xml:space="preserve">Afghani </t>
  </si>
  <si>
    <t>Quotes must be submitted in the following currency:</t>
  </si>
  <si>
    <t xml:space="preserve">The Quote is to be submitted in a sealed envelope To HYSIO Main Office  located at House No# 22 Qali-e-Fathullah, 3rd Street, House #: 22 Kabul, Afghanistan. </t>
  </si>
  <si>
    <t>Quotes may be delivered by mail or hand-delivered to the following address:</t>
  </si>
  <si>
    <t>procurement@hysiafg.org</t>
  </si>
  <si>
    <t>Quotes must be submitted by email to:</t>
  </si>
  <si>
    <t>***Quotes received after the deadline will NOT be considered***</t>
  </si>
  <si>
    <t>local time  on</t>
  </si>
  <si>
    <t xml:space="preserve">Quotes must be received no later than </t>
  </si>
  <si>
    <t>INSTRUCTIONS FOR SUBMITTING QUOTES</t>
  </si>
  <si>
    <t>6.Other Factors : Professionalism</t>
  </si>
  <si>
    <t>3.  Price</t>
  </si>
  <si>
    <t>5.Other Factor:  on time delivery</t>
  </si>
  <si>
    <t xml:space="preserve"> 2.  Past Performance</t>
  </si>
  <si>
    <t>4.Other Factor: Vehicle model and Condition</t>
  </si>
  <si>
    <t>1.  Specifications/Statement of Work</t>
  </si>
  <si>
    <t>Quotes will be evaluated using the method checked below:</t>
  </si>
  <si>
    <t>Quotes will be evaluated based on the criteria checked below:</t>
  </si>
  <si>
    <t>EVALUATION CRITERIA</t>
  </si>
  <si>
    <t>Qala-e-Fatullah, 3rd Street, House #: 22 Kabul, Afghanistan.</t>
  </si>
  <si>
    <t xml:space="preserve">HYSIO Main Office Kabul </t>
  </si>
  <si>
    <t>DELIVERY ADDRESS(ES)</t>
  </si>
  <si>
    <t>DELIVERY INSTRUCTIONS</t>
  </si>
  <si>
    <t>To</t>
  </si>
  <si>
    <t>From</t>
  </si>
  <si>
    <t xml:space="preserve">Selection duration: </t>
  </si>
  <si>
    <t>Net Total Amount</t>
  </si>
  <si>
    <t>Tax 2%</t>
  </si>
  <si>
    <t xml:space="preserve">Total </t>
  </si>
  <si>
    <t>Vehicle</t>
  </si>
  <si>
    <t>Laghman &amp; Nangarhar</t>
  </si>
  <si>
    <t>Year Model, Plate Number, Manufacturer name</t>
  </si>
  <si>
    <t>Total Price</t>
  </si>
  <si>
    <t>Unit Price</t>
  </si>
  <si>
    <t>QTY</t>
  </si>
  <si>
    <t>Unit</t>
  </si>
  <si>
    <t>Location</t>
  </si>
  <si>
    <t>Vehicle Specification</t>
  </si>
  <si>
    <t>S.No</t>
  </si>
  <si>
    <t>upon Signing Contract</t>
  </si>
  <si>
    <t xml:space="preserve">Items must be delivered </t>
  </si>
  <si>
    <t xml:space="preserve">(for goods)        </t>
  </si>
  <si>
    <t>must be completed by</t>
  </si>
  <si>
    <t>upon signing contract</t>
  </si>
  <si>
    <t xml:space="preserve">Work will begin </t>
  </si>
  <si>
    <t xml:space="preserve">(for services)                 </t>
  </si>
  <si>
    <t xml:space="preserve">Period of Performance: </t>
  </si>
  <si>
    <t xml:space="preserve"> (Complete Description of Commercial Goods/Commercial Services Needed): HYSIO needs to rent 4 vehicles 3 For Nangarhar and 1 For Laghman in each provinces for 6 months to facilitate daily operations in the provinces of Laghman and Nangarhar . Interested and experienced transportation, logistics companies and Individuals also are invited to submit their applications to the HYSIO Head office and obtain the tender document. Cash guarantees are required.
Required Documents
"The following documents must be attached to the tender form and submitted in sealed envelopes. If not, your tender form will be rejected:
1. Business License ( Vehicle purchase documents in case of individuals)
2. Vehicle registration certificate Jawz-e-Sair (must be valid for at least six months)
3. Driver(s) ID (Tazkira)
4. Driving license of the vehicle Driver(s)
5. Vehicle Photo </t>
  </si>
  <si>
    <t>Specifications/Statement of Work:</t>
  </si>
  <si>
    <t>RFQ Due Date:</t>
  </si>
  <si>
    <t>RFQ Issue Date:</t>
  </si>
  <si>
    <t>Vehicles on Rent</t>
  </si>
  <si>
    <t>RFQ Name:</t>
  </si>
  <si>
    <t>RFQ#:</t>
  </si>
  <si>
    <t>REQUEST FOR QUOTES (RFQ)</t>
  </si>
  <si>
    <t>Re-registration Number</t>
  </si>
  <si>
    <t>Ministry of Economy, Islamic Emirate of Afghanistan</t>
  </si>
  <si>
    <t>Registered with:</t>
  </si>
  <si>
    <t>Homeland Youths Social Inventive Organization (HYSIO)</t>
  </si>
  <si>
    <t>Facebook Page</t>
  </si>
  <si>
    <t>www.hysiafg.org</t>
  </si>
  <si>
    <t>Website</t>
  </si>
  <si>
    <t>Telephone Number</t>
  </si>
  <si>
    <t>Info@hysiafg.org</t>
  </si>
  <si>
    <t>Email</t>
  </si>
  <si>
    <t>Head Office Address</t>
  </si>
  <si>
    <t>Name of Organization</t>
  </si>
  <si>
    <t>Addresses and Contact Details:</t>
  </si>
  <si>
    <t>(HYSIO) is a non-profit, non-political, non-governmental, and an independent organization and aims to increase the ability and coordination among service providers and to provide quality protective service for most vulnerable children. Our aim is to empower men, women and children in Afghanistan, particularly in rural areas.</t>
  </si>
  <si>
    <t>BACKGROUND</t>
  </si>
  <si>
    <t xml:space="preserve">Ahamd Shabir Nabiyar </t>
  </si>
  <si>
    <t>Prepared By:</t>
  </si>
  <si>
    <t>RFQ-04-003</t>
  </si>
  <si>
    <t>Quote Number:</t>
  </si>
  <si>
    <t>REQUEST FOR QUOTES</t>
  </si>
  <si>
    <t xml:space="preserve">Homeland Youths Social Inventive Organization (HYSIO) </t>
  </si>
  <si>
    <t>تاریخ:</t>
  </si>
  <si>
    <t>امضا، مهر، شصت:</t>
  </si>
  <si>
    <t>ایمل:</t>
  </si>
  <si>
    <t>ادرس:</t>
  </si>
  <si>
    <t>شماره تماس:</t>
  </si>
  <si>
    <t>اسم مسؤل:</t>
  </si>
  <si>
    <t>اسم شرکت / فرد</t>
  </si>
  <si>
    <t xml:space="preserve">شهرت مکمل راننده </t>
  </si>
  <si>
    <t>شرایط قرارداد:</t>
  </si>
  <si>
    <t>یادداشت :</t>
  </si>
  <si>
    <t>اسناد های ذیل ضمیمه فورم دواطلبی باشد و در داخل پاکت های سر بسته تحویل داده شود در غیر آن صورت فورم دوطلبی شما مسترد شده و به مراحل بعدی پروسه دواطلبی راه نخواهد یافت:
۱- جواز تجارتی (اسناد خرید موتر برای فرد) 
۲-جواز السیر موتر ( حداقل برای مدت شش ماه تاریخ اعتبار داشته باشد)
۳- تذکره راننده(گان) موتر 
۴- جواز رانندگی  ( لایسنس ) راننده(گان)
۵- تصویر از موتر</t>
  </si>
  <si>
    <t>این بخش باید قبل از ختم ضرب الاجل تسلیمی پیشهاد خانه پری، مهر، امضا و به دفتر هایسو تسلیم داده شود</t>
  </si>
  <si>
    <t xml:space="preserve">فورم تسلیمی </t>
  </si>
  <si>
    <t>سرک سوم قلعه فتح الله خانه نمبر 22</t>
  </si>
  <si>
    <t xml:space="preserve"> دفتر مرکزی موسسه اجتماعی مبتکر جوانان میهن</t>
  </si>
  <si>
    <t xml:space="preserve">ادرس تحویل </t>
  </si>
  <si>
    <t>مجموع پول خالص</t>
  </si>
  <si>
    <t>۲٪ مالیه موضوعی</t>
  </si>
  <si>
    <t>مجموع پول ناخالص</t>
  </si>
  <si>
    <t xml:space="preserve"> (مودل، نمبرپلیت، نوعیت) </t>
  </si>
  <si>
    <t>قیمت مجموعی</t>
  </si>
  <si>
    <t>فیات</t>
  </si>
  <si>
    <t>تعداد</t>
  </si>
  <si>
    <t>برای ولایت</t>
  </si>
  <si>
    <t>مشخصات موتر</t>
  </si>
  <si>
    <t>شماره</t>
  </si>
  <si>
    <t>تاریخ ختم تسلیمی :</t>
  </si>
  <si>
    <t>تاریخ صدور تسلیمی:</t>
  </si>
  <si>
    <t>تاریخ</t>
  </si>
  <si>
    <t>نمبر راجستر</t>
  </si>
  <si>
    <t xml:space="preserve">وزارت اقتصاد امارات اسلامی افغانستان </t>
  </si>
  <si>
    <t>راجستر</t>
  </si>
  <si>
    <t>صفحه فیسبوک</t>
  </si>
  <si>
    <t>ویب سایت</t>
  </si>
  <si>
    <t>شماره تماس</t>
  </si>
  <si>
    <t>ایمل</t>
  </si>
  <si>
    <t>ادرس دفتر مرکزی</t>
  </si>
  <si>
    <t xml:space="preserve">  موسسه اجتماعی مبتکر جوانان میهن</t>
  </si>
  <si>
    <t xml:space="preserve">نام موسسه </t>
  </si>
  <si>
    <t>آدرس و جزئیات تماس</t>
  </si>
  <si>
    <t xml:space="preserve">   موسسه اجتماعی مبتکر جوانان میهن یک سازمان غیر انتفاعی، غیر سیاسی، غیر دولتی و مستقل است و هدف آن افزایش توانایی و هماهنگی بین ارائه دهندگان خدمات و ارائه خدمات حفاظتی با کیفیت برای اکثر کودکان آسیب پذیر است. هدف ما توانمند سازی مردان، زنان و کودکان در افغانستان به ویژه در مناطق روستایی است.</t>
  </si>
  <si>
    <t>سابقه و هدف</t>
  </si>
  <si>
    <t xml:space="preserve">   موسسه اجتماعی مبتکر جوانان میهن (HYSIO) جهت پیشبرد امورات روزمره  در ولایت لغمان و ننگرهار به تعداد 4 عراده موتر میخواهد از طریق پروسۀ داوطلبی به کرایه گیرد. بناً شرکتهای محترم ترانسپورتی و لوجیستیکی که تجربه کاری در این عرصه داشته باشند و خواهان اشتراک در پروسۀ داوطلبی باشند میتوانند درخواستیهای خویش را به دفتر مرکزی HYSIO  آورد و شرطنامه را اخذ نمایند. تضمینات نقداً اخذ میگردد.</t>
  </si>
  <si>
    <t>احمد شبیر نبی یار</t>
  </si>
  <si>
    <t xml:space="preserve">ترتبیت کننده: </t>
  </si>
  <si>
    <t>شماره مناقصه:</t>
  </si>
  <si>
    <t xml:space="preserve">اگاهی فراخوان مناقصه کرایه موتر </t>
  </si>
  <si>
    <t>موسسه اجتماعی مبتکرجوانان میهن (HYSIO)</t>
  </si>
  <si>
    <t>+93749206070</t>
  </si>
  <si>
    <t xml:space="preserve">اسناد ضروری: </t>
  </si>
  <si>
    <t xml:space="preserve"> درحالت ذیل فورم شما مسترد خواهد شد.
۱- تسلیم نمودن فورم دواطلبی در پاکت های باز 
۲- تسلیم دهی فورم ها بعد از تاریخ ضرب الاجل تسلیمی 
۳- تسلیم فورم ها بدون معلومات دواطلبی در روی پاکت ( اسم ، شماره تماس ،آدرس و موضوع) 
۴- عدم مهر و امضا  درفورم دواطلبی 
۵- عدم ارایه کاپی اسناد ضروری و مطالبه شده (از قبیل سند مؤجریت،‌ جوازالسیر، کاپی تذکره و غیره)
</t>
  </si>
  <si>
    <t xml:space="preserve"> ۱- مودل موتر بالای 1995 باشد و دارای اسناد قانونی راجستر شده اداره ترافیک باشد
۲- تمام مصارف موتر از قبیل تیل، ترمیم، تبدیل مبلایل، مالیه های ترافیک و سایر مسایل اداری ومالیاتی، محل بودوباش دریور بدوش مؤجر موتر میباشد.
 ۳- موتر 8 ساعت در روز در اختیار پروژه  قرار داشته. اوقات کار موتر نظر به ضرورت روزانه پروژه تنظیم شده و زمان آن نظر به نیاز پروژه مدت ساعت کاری آن تغییر کرده می تواند.
 ۴- در روزهای توقف به منظور عوارض و یا هر عنوان دیگر مؤجر مستحق امتیاز وضع شده فوق نبوده وکرایه روزهای توقف از مبلغ تعین شده وضع میگردد
۵- درصورتیکه موتر عوارض نماید باید عوارض آن از طرف مؤجر موتر به وقت و زمان آن (7روز) رفع گردد و ضمناً در مدت زمان توقف موتر قرارداد شده، موتر معادل موتر قرارداد شده در اختیار پروژه قرار دهد، در صورت عدم رسیدگی به موقع و در اختیار قرارندادن موتر معادل موتر قرارداد شده، مستأجر حق دارد قرارداد را فسخ نماید.
۶-  در رابطه به تصادم موتر، حریق، چپه شدن، تمام عوارض و حوادث، مستآجر هیچ گونه مسؤلیت نداشته و مسؤلیت آن بدوش شخص مؤجر موتر می باشد
۷-  نگهداری موتر در اوقات غیر رسمی و غیر کاری بدوش مؤجر موتر بوده و مستأجر در این موضوع مسؤلیت نخواهد داشت.
۸ـ دریور باید جواز رانندگی داشته و تمام مهارت های رانندگی را داشته و به مقررات ترافیکی آشنائی کامل داشته باشد
۹- نقل جوازالسیر موتر، جواز رانندگی و نقل تذکره راننده و مؤجر موتر ضمیمه اسناد نرخ دهی به اداره سپرده شود.
۱۰- مؤجر باید دریورانی را معرفی کند که دارای اخلاق قوی، رفتار حرفه‌ای و صبر باشند.
۱۱- قیمت پیشنهادی برای ۱۵ روز تقویمی معتبر خواهد بود.
۱۲- HYSIO حق اعطای قرارداد به چندین تأمین‌کننده را برای خود محفوظ می‌دارد.
۱۳- HYSIO حق افزایش یا کاهش مقادیر را با قیمت‌های پیشنهادی برای خود محفوظ می‌دارد.
۱۴- قیمت‌ها باید به ارز افغانی (AFN) ارائه شوند.
۱۵- HYSIO حق مذاکره با دو پایین‌ترین پیشنهاددهنده را برای خود محفوظ می‌دارد.
۱۶- این پیشنهاد به معنای سفارش نمی‌باشد.
۱۷- پس از عقد قرارداد، ۲٪ مالیات برای دارندگان جواز کسب معتبر و ۷٪ برای ارائه‌دهندگان خدمات فردی کسر خواهد شد.
۱۸- در صورتی که تأمین‌کننده انتخاب شده جواز کسب داشته باشد، موظف است یک نسخه از جواز و شماره شناسایی مالیاتی (TIN) خود را ارائه دهد.
۱۸. قبل از عقد قرارداد موترها چیک تخنیکی خواهد شد توسط تیم تخنیکی</t>
  </si>
  <si>
    <t>1. The vehicle model should be above 1995 and have legal traffic registration documents.
2. All vehicle expenses including fuel, repairs, tire changes, traffic taxes, and other administrative and financial matters are the Lessor's responsibility.
3. The vehicle must be available for the project 8 hours a day. Working hours may be adjusted based on daily project needs.
4. The lessor is not entitled to compensation for downtime, and rental fees for downtime will be deducted from the total amount.
5. In case of vehicle breakdown, repairs must be completed within 7 days, and a replacement vehicle of the same type must be provided during repairs. Failure to comply may result in contract termination.
6. The Lessor is responsible for all incidents including accidents, fires, and rollovers. The lessee has no responsibility for such incidents.
7. The vehicle's maintenance during non-working hours is the Lessor's responsibility, and the HYSIO is not liable.
8. The driver must have a valid driver's license and be fully familiar with traffic regulations.
9. Copies of the vehicle's registration, the driver's license, and the Lessor's ID must be attached to the tender documents
10.The lessor should provide drivers who exhibit strong ethical conduct, professional demeanor, and patience.
11. Quote will be valid for 15 calendar days.
12. HYSIO reserves the right to award to multiple suppliers.
13. HYSIO reserves the right to increase or decrease quantities at the prices quoted.
14. Must be quoted in AFN Currency.
15. HYSIO reserves the right to negotiate with the two lowest bidders.
16. THIS QUOTE DOES NOT CONSTITUTE AN ORDER
17. upon contract 2% Vendor Tax will be held from Valid Business License holders and 7% From individual Service providers.
18. IF the supplier selected possesses a business license,they are required to provide a copy of the license along with their Tax Identification number (TIN).
19. Vehicles will be inspected by technical personnel to ensure their capability and proper condition.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</si>
</sst>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yy;@"/>
    <numFmt numFmtId="165" formatCode="[$-F400]h:mm:ss\ AM/PM"/>
    <numFmt numFmtId="166" formatCode="_([$AFN]\ * #,##0.00_);_([$AFN]\ * \(#,##0.00\);_([$AFN]\ * &quot;-&quot;??_);_(@_)"/>
    <numFmt numFmtId="167" formatCode="[$AFN]\ #,##0.00"/>
  </numFmts>
  <fonts count="36" x14ac:knownFonts="1">
    <font>
      <sz val="11"/>
      <color theme="1"/>
      <name val="Arial"/>
      <family val="2"/>
      <charset val="238"/>
    </font>
    <font>
      <b/>
      <sz val="12"/>
      <color rgb="FF000000"/>
      <name val="Arial"/>
      <family val="2"/>
    </font>
    <font>
      <sz val="12"/>
      <color rgb="FF000000"/>
      <name val="Arial"/>
      <family val="2"/>
    </font>
    <font>
      <b/>
      <sz val="8"/>
      <name val="Arial"/>
      <family val="2"/>
    </font>
    <font>
      <b/>
      <sz val="12"/>
      <color theme="1"/>
      <name val="Arial"/>
      <family val="2"/>
    </font>
    <font>
      <b/>
      <sz val="14"/>
      <color theme="1"/>
      <name val="Arial"/>
      <family val="2"/>
    </font>
    <font>
      <sz val="12"/>
      <color theme="1"/>
      <name val="Arial"/>
      <family val="2"/>
    </font>
    <font>
      <b/>
      <sz val="14"/>
      <color theme="1"/>
      <name val="Aptos Narrow"/>
      <family val="2"/>
      <scheme val="minor"/>
    </font>
    <font>
      <b/>
      <sz val="11"/>
      <color theme="1"/>
      <name val="Arial"/>
      <family val="2"/>
    </font>
    <font>
      <u/>
      <sz val="11"/>
      <color theme="10"/>
      <name val="Arial"/>
      <family val="2"/>
      <charset val="238"/>
    </font>
    <font>
      <u/>
      <sz val="11"/>
      <color theme="10"/>
      <name val="Arial"/>
      <family val="2"/>
    </font>
    <font>
      <sz val="11"/>
      <color rgb="FF000000"/>
      <name val="Arial"/>
      <family val="2"/>
    </font>
    <font>
      <sz val="11"/>
      <name val="Arial"/>
      <family val="2"/>
    </font>
    <font>
      <u/>
      <sz val="12"/>
      <color theme="10"/>
      <name val="Arial"/>
      <family val="2"/>
    </font>
    <font>
      <b/>
      <i/>
      <sz val="12"/>
      <color theme="1"/>
      <name val="Arial"/>
      <family val="2"/>
    </font>
    <font>
      <sz val="14"/>
      <color theme="1"/>
      <name val="Arial"/>
      <family val="2"/>
    </font>
    <font>
      <u/>
      <sz val="12"/>
      <color theme="1"/>
      <name val="Arial"/>
      <family val="2"/>
    </font>
    <font>
      <b/>
      <sz val="16"/>
      <color theme="1"/>
      <name val="Arial"/>
      <family val="2"/>
    </font>
    <font>
      <i/>
      <sz val="11"/>
      <color theme="1"/>
      <name val="Arial"/>
      <family val="2"/>
    </font>
    <font>
      <sz val="11"/>
      <color theme="1"/>
      <name val="Arial"/>
      <family val="2"/>
    </font>
    <font>
      <b/>
      <sz val="12"/>
      <color rgb="FF000000"/>
      <name val="Times New Roman"/>
      <family val="1"/>
    </font>
    <font>
      <b/>
      <sz val="14"/>
      <color rgb="FF000000"/>
      <name val="Times New Roman"/>
      <family val="1"/>
    </font>
    <font>
      <b/>
      <sz val="18"/>
      <color rgb="FF000000"/>
      <name val="Franklin Gothic Medium"/>
      <family val="2"/>
    </font>
    <font>
      <b/>
      <sz val="20"/>
      <color rgb="FF000000"/>
      <name val="Franklin Gothic Medium"/>
      <family val="2"/>
    </font>
    <font>
      <sz val="14"/>
      <color theme="1"/>
      <name val="Arial"/>
      <family val="2"/>
      <charset val="238"/>
    </font>
    <font>
      <sz val="18"/>
      <color theme="1"/>
      <name val="Aptos Narrow"/>
      <family val="2"/>
      <scheme val="minor"/>
    </font>
    <font>
      <sz val="18"/>
      <color rgb="FF000000"/>
      <name val="Aptos Narrow"/>
      <family val="2"/>
      <scheme val="minor"/>
    </font>
    <font>
      <sz val="14"/>
      <color theme="1"/>
      <name val="Aptos Narrow"/>
      <family val="2"/>
      <scheme val="minor"/>
    </font>
    <font>
      <sz val="11"/>
      <color rgb="FF000000"/>
      <name val="Aptos Narrow"/>
      <family val="2"/>
      <scheme val="minor"/>
    </font>
    <font>
      <sz val="12"/>
      <color rgb="FF000000"/>
      <name val="Aptos Narrow"/>
      <family val="2"/>
      <scheme val="minor"/>
    </font>
    <font>
      <b/>
      <sz val="14"/>
      <name val="Arial"/>
      <family val="2"/>
    </font>
    <font>
      <sz val="16"/>
      <color theme="1"/>
      <name val="Arial"/>
      <family val="2"/>
      <charset val="238"/>
    </font>
    <font>
      <sz val="13"/>
      <color theme="1"/>
      <name val="Arial"/>
      <family val="2"/>
    </font>
    <font>
      <u/>
      <sz val="14"/>
      <color theme="10"/>
      <name val="Arial"/>
      <family val="2"/>
    </font>
    <font>
      <b/>
      <sz val="18"/>
      <color theme="1"/>
      <name val="Arial"/>
      <family val="2"/>
    </font>
    <font>
      <b/>
      <sz val="20"/>
      <color theme="1"/>
      <name val="Arial"/>
      <family val="2"/>
    </font>
  </fonts>
  <fills count="6">
    <fill>
      <patternFill patternType="none"/>
    </fill>
    <fill>
      <patternFill patternType="gray125"/>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49992370372631"/>
        <bgColor indexed="64"/>
      </patternFill>
    </fill>
  </fills>
  <borders count="44">
    <border>
      <left/>
      <right/>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294">
    <xf numFmtId="0" fontId="0" fillId="0" borderId="0" xfId="0"/>
    <xf numFmtId="164" fontId="11" fillId="2" borderId="15" xfId="0" applyNumberFormat="1" applyFont="1" applyFill="1" applyBorder="1" applyAlignment="1">
      <alignment horizontal="center" vertical="center" wrapText="1"/>
    </xf>
    <xf numFmtId="0" fontId="9" fillId="0" borderId="0" xfId="1"/>
    <xf numFmtId="0" fontId="0" fillId="0" borderId="0" xfId="0" applyAlignment="1">
      <alignment horizontal="left"/>
    </xf>
    <xf numFmtId="0" fontId="6" fillId="0" borderId="19" xfId="0" applyFont="1" applyBorder="1" applyAlignment="1">
      <alignment horizontal="center" vertical="center"/>
    </xf>
    <xf numFmtId="166" fontId="5" fillId="0" borderId="15" xfId="0" applyNumberFormat="1"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6" xfId="0" applyFont="1" applyBorder="1" applyAlignment="1">
      <alignment horizontal="center" vertical="center" wrapText="1"/>
    </xf>
    <xf numFmtId="0" fontId="15" fillId="0" borderId="19" xfId="0" applyFont="1" applyBorder="1" applyAlignment="1">
      <alignment horizontal="center" vertical="center"/>
    </xf>
    <xf numFmtId="0" fontId="6" fillId="0" borderId="16" xfId="0" applyFont="1" applyBorder="1" applyAlignment="1">
      <alignment horizontal="center" vertical="center" wrapText="1"/>
    </xf>
    <xf numFmtId="0" fontId="16" fillId="0" borderId="16" xfId="0" applyFont="1" applyBorder="1" applyAlignment="1">
      <alignment horizontal="center" vertical="center" wrapText="1"/>
    </xf>
    <xf numFmtId="167" fontId="17" fillId="3" borderId="15" xfId="0" applyNumberFormat="1" applyFont="1" applyFill="1" applyBorder="1" applyAlignment="1">
      <alignment horizontal="center" vertical="center" wrapText="1"/>
    </xf>
    <xf numFmtId="167" fontId="17" fillId="3" borderId="16" xfId="0" applyNumberFormat="1" applyFont="1" applyFill="1" applyBorder="1" applyAlignment="1">
      <alignment horizontal="center" vertical="center" wrapText="1"/>
    </xf>
    <xf numFmtId="0" fontId="17" fillId="3" borderId="16"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0" fillId="0" borderId="0" xfId="0" applyAlignment="1">
      <alignment vertical="center"/>
    </xf>
    <xf numFmtId="0" fontId="20" fillId="2" borderId="6" xfId="0" applyFont="1" applyFill="1" applyBorder="1" applyAlignment="1">
      <alignment vertical="center"/>
    </xf>
    <xf numFmtId="0" fontId="20" fillId="2" borderId="0" xfId="0" applyFont="1" applyFill="1" applyAlignment="1">
      <alignment vertical="center"/>
    </xf>
    <xf numFmtId="0" fontId="20" fillId="2" borderId="0" xfId="0" applyFont="1" applyFill="1" applyAlignment="1">
      <alignment horizontal="center" vertical="center"/>
    </xf>
    <xf numFmtId="0" fontId="0" fillId="0" borderId="9" xfId="0" applyBorder="1"/>
    <xf numFmtId="0" fontId="20" fillId="2" borderId="0" xfId="0" applyFont="1" applyFill="1" applyAlignment="1">
      <alignment vertical="center" wrapText="1"/>
    </xf>
    <xf numFmtId="0" fontId="0" fillId="0" borderId="6" xfId="0" applyBorder="1"/>
    <xf numFmtId="167" fontId="25" fillId="0" borderId="15" xfId="0" applyNumberFormat="1" applyFont="1" applyBorder="1" applyAlignment="1">
      <alignment horizontal="center" vertical="center" wrapText="1"/>
    </xf>
    <xf numFmtId="167" fontId="25" fillId="0" borderId="16" xfId="0" applyNumberFormat="1" applyFont="1" applyBorder="1" applyAlignment="1">
      <alignment horizontal="center" vertical="center" wrapText="1"/>
    </xf>
    <xf numFmtId="0" fontId="26" fillId="0" borderId="16" xfId="0" applyFont="1" applyBorder="1" applyAlignment="1">
      <alignment horizontal="center" vertical="center" readingOrder="2"/>
    </xf>
    <xf numFmtId="0" fontId="26" fillId="0" borderId="16" xfId="0" applyFont="1" applyBorder="1" applyAlignment="1">
      <alignment horizontal="center" vertical="center"/>
    </xf>
    <xf numFmtId="0" fontId="27" fillId="0" borderId="19" xfId="0" applyFont="1" applyBorder="1" applyAlignment="1">
      <alignment horizontal="center" vertical="center" wrapText="1"/>
    </xf>
    <xf numFmtId="0" fontId="28" fillId="0" borderId="16" xfId="0" applyFont="1" applyBorder="1" applyAlignment="1">
      <alignment horizontal="center" vertical="center"/>
    </xf>
    <xf numFmtId="167" fontId="30" fillId="5" borderId="15" xfId="0" applyNumberFormat="1" applyFont="1" applyFill="1" applyBorder="1" applyAlignment="1">
      <alignment horizontal="center" vertical="center" wrapText="1"/>
    </xf>
    <xf numFmtId="167" fontId="30" fillId="5" borderId="16" xfId="0" applyNumberFormat="1"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19" xfId="0" applyFont="1" applyFill="1" applyBorder="1" applyAlignment="1">
      <alignment horizontal="center" vertical="center" textRotation="90" wrapText="1"/>
    </xf>
    <xf numFmtId="0" fontId="6" fillId="4" borderId="0" xfId="0" applyFont="1" applyFill="1" applyAlignment="1">
      <alignment vertical="center" wrapText="1"/>
    </xf>
    <xf numFmtId="0" fontId="15" fillId="0" borderId="0" xfId="0" applyFont="1" applyAlignment="1">
      <alignment vertical="center"/>
    </xf>
    <xf numFmtId="0" fontId="5" fillId="0" borderId="5" xfId="0" applyFont="1" applyBorder="1" applyAlignment="1">
      <alignment vertical="center"/>
    </xf>
    <xf numFmtId="0" fontId="34" fillId="0" borderId="0" xfId="0" applyFont="1" applyAlignment="1">
      <alignment vertical="center"/>
    </xf>
    <xf numFmtId="0" fontId="34" fillId="0" borderId="9" xfId="0" applyFont="1" applyBorder="1" applyAlignment="1">
      <alignment vertical="center"/>
    </xf>
    <xf numFmtId="0" fontId="35" fillId="0" borderId="0" xfId="0" applyFont="1" applyAlignment="1">
      <alignment vertical="center"/>
    </xf>
    <xf numFmtId="0" fontId="35" fillId="0" borderId="9" xfId="0" applyFont="1" applyBorder="1" applyAlignment="1">
      <alignment vertical="center"/>
    </xf>
    <xf numFmtId="0" fontId="0" fillId="0" borderId="38" xfId="0" applyBorder="1"/>
    <xf numFmtId="0" fontId="0" fillId="0" borderId="39" xfId="0" applyBorder="1"/>
    <xf numFmtId="0" fontId="0" fillId="0" borderId="40" xfId="0" applyBorder="1"/>
    <xf numFmtId="0" fontId="1" fillId="2" borderId="19"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5"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17"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2" fillId="2" borderId="18" xfId="0" applyFont="1" applyFill="1" applyBorder="1" applyAlignment="1">
      <alignment vertical="center" wrapText="1"/>
    </xf>
    <xf numFmtId="0" fontId="2" fillId="2" borderId="17" xfId="0" applyFont="1" applyFill="1" applyBorder="1" applyAlignment="1">
      <alignment vertical="center" wrapText="1"/>
    </xf>
    <xf numFmtId="0" fontId="2" fillId="2" borderId="16" xfId="0" applyFont="1" applyFill="1" applyBorder="1" applyAlignment="1">
      <alignment vertical="center" wrapText="1"/>
    </xf>
    <xf numFmtId="0" fontId="2" fillId="2" borderId="15" xfId="0" applyFont="1" applyFill="1" applyBorder="1" applyAlignment="1">
      <alignment vertical="center" wrapText="1"/>
    </xf>
    <xf numFmtId="0" fontId="1" fillId="2" borderId="14" xfId="0" applyFont="1" applyFill="1" applyBorder="1" applyAlignment="1">
      <alignment horizontal="left" vertical="center" readingOrder="1"/>
    </xf>
    <xf numFmtId="0" fontId="1" fillId="2" borderId="11" xfId="0" applyFont="1" applyFill="1" applyBorder="1" applyAlignment="1">
      <alignment horizontal="left" vertical="center" readingOrder="1"/>
    </xf>
    <xf numFmtId="0" fontId="1" fillId="2" borderId="13" xfId="0" applyFont="1" applyFill="1" applyBorder="1" applyAlignment="1">
      <alignment horizontal="left" vertical="center" readingOrder="1"/>
    </xf>
    <xf numFmtId="0" fontId="1" fillId="2" borderId="9" xfId="0" applyFont="1" applyFill="1" applyBorder="1" applyAlignment="1">
      <alignment horizontal="left" vertical="center" readingOrder="1"/>
    </xf>
    <xf numFmtId="0" fontId="1" fillId="2" borderId="0" xfId="0" applyFont="1" applyFill="1" applyAlignment="1">
      <alignment horizontal="left" vertical="center" readingOrder="1"/>
    </xf>
    <xf numFmtId="0" fontId="1" fillId="2" borderId="8" xfId="0" applyFont="1" applyFill="1" applyBorder="1" applyAlignment="1">
      <alignment horizontal="left" vertical="center" readingOrder="1"/>
    </xf>
    <xf numFmtId="0" fontId="1" fillId="2" borderId="5" xfId="0" applyFont="1" applyFill="1" applyBorder="1" applyAlignment="1">
      <alignment horizontal="left" vertical="center" readingOrder="1"/>
    </xf>
    <xf numFmtId="0" fontId="1" fillId="2" borderId="2" xfId="0" applyFont="1" applyFill="1" applyBorder="1" applyAlignment="1">
      <alignment horizontal="left" vertical="center" readingOrder="1"/>
    </xf>
    <xf numFmtId="0" fontId="1" fillId="2" borderId="4" xfId="0" applyFont="1" applyFill="1" applyBorder="1" applyAlignment="1">
      <alignment horizontal="left" vertical="center" readingOrder="1"/>
    </xf>
    <xf numFmtId="0" fontId="1" fillId="2" borderId="12" xfId="0" applyFont="1" applyFill="1" applyBorder="1" applyAlignment="1">
      <alignment horizontal="left" vertical="center" readingOrder="1"/>
    </xf>
    <xf numFmtId="0" fontId="1" fillId="2" borderId="10" xfId="0" applyFont="1" applyFill="1" applyBorder="1" applyAlignment="1">
      <alignment horizontal="left" vertical="center" readingOrder="1"/>
    </xf>
    <xf numFmtId="0" fontId="1" fillId="2" borderId="7" xfId="0" applyFont="1" applyFill="1" applyBorder="1" applyAlignment="1">
      <alignment horizontal="left" vertical="center" readingOrder="1"/>
    </xf>
    <xf numFmtId="0" fontId="1" fillId="2" borderId="6" xfId="0" applyFont="1" applyFill="1" applyBorder="1" applyAlignment="1">
      <alignment horizontal="left" vertical="center" readingOrder="1"/>
    </xf>
    <xf numFmtId="0" fontId="1" fillId="2" borderId="3" xfId="0" applyFont="1" applyFill="1" applyBorder="1" applyAlignment="1">
      <alignment horizontal="left" vertical="center" readingOrder="1"/>
    </xf>
    <xf numFmtId="0" fontId="1" fillId="2" borderId="1" xfId="0" applyFont="1" applyFill="1" applyBorder="1" applyAlignment="1">
      <alignment horizontal="left" vertical="center" readingOrder="1"/>
    </xf>
    <xf numFmtId="0" fontId="4" fillId="3" borderId="19"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1" fillId="2" borderId="27" xfId="0" applyFont="1" applyFill="1" applyBorder="1" applyAlignment="1">
      <alignment horizontal="left" vertical="center" wrapText="1"/>
    </xf>
    <xf numFmtId="0" fontId="11" fillId="2" borderId="26" xfId="0" applyFont="1" applyFill="1" applyBorder="1" applyAlignment="1">
      <alignment horizontal="left" vertical="center" wrapText="1"/>
    </xf>
    <xf numFmtId="165" fontId="12" fillId="2" borderId="24" xfId="0" applyNumberFormat="1" applyFont="1" applyFill="1" applyBorder="1" applyAlignment="1">
      <alignment horizontal="center" vertical="center" wrapText="1"/>
    </xf>
    <xf numFmtId="165" fontId="12" fillId="2" borderId="17" xfId="0" applyNumberFormat="1" applyFont="1" applyFill="1" applyBorder="1" applyAlignment="1">
      <alignment horizontal="center" vertical="center" wrapText="1"/>
    </xf>
    <xf numFmtId="165" fontId="12" fillId="2" borderId="25" xfId="0" applyNumberFormat="1" applyFont="1" applyFill="1" applyBorder="1" applyAlignment="1">
      <alignment horizontal="center" vertical="center" wrapText="1"/>
    </xf>
    <xf numFmtId="0" fontId="11" fillId="2" borderId="24"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18"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25" xfId="0" applyFont="1" applyFill="1" applyBorder="1" applyAlignment="1">
      <alignment horizontal="left" vertical="center" wrapText="1"/>
    </xf>
    <xf numFmtId="2" fontId="10" fillId="2" borderId="24" xfId="1" applyNumberFormat="1" applyFont="1" applyFill="1" applyBorder="1" applyAlignment="1">
      <alignment horizontal="center" vertical="center" wrapText="1"/>
    </xf>
    <xf numFmtId="2" fontId="10" fillId="2" borderId="17" xfId="1" applyNumberFormat="1" applyFont="1" applyFill="1" applyBorder="1" applyAlignment="1">
      <alignment horizontal="center" vertical="center" wrapText="1"/>
    </xf>
    <xf numFmtId="2" fontId="10" fillId="2" borderId="20" xfId="1" applyNumberFormat="1"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6" fillId="0" borderId="19" xfId="0" applyFont="1" applyBorder="1" applyAlignment="1">
      <alignment horizontal="left" vertical="top" wrapText="1"/>
    </xf>
    <xf numFmtId="0" fontId="6" fillId="0" borderId="16" xfId="0" applyFont="1" applyBorder="1" applyAlignment="1">
      <alignment horizontal="left" vertical="top" wrapText="1"/>
    </xf>
    <xf numFmtId="0" fontId="6" fillId="0" borderId="15" xfId="0" applyFont="1" applyBorder="1" applyAlignment="1">
      <alignment horizontal="left" vertical="top" wrapText="1"/>
    </xf>
    <xf numFmtId="0" fontId="7" fillId="3" borderId="19" xfId="0" applyFont="1" applyFill="1" applyBorder="1" applyAlignment="1">
      <alignment horizontal="left" vertical="center"/>
    </xf>
    <xf numFmtId="0" fontId="7" fillId="3" borderId="16" xfId="0" applyFont="1" applyFill="1" applyBorder="1" applyAlignment="1">
      <alignment horizontal="left" vertical="center"/>
    </xf>
    <xf numFmtId="0" fontId="7" fillId="3" borderId="15" xfId="0" applyFont="1" applyFill="1" applyBorder="1" applyAlignment="1">
      <alignment horizontal="left" vertical="center"/>
    </xf>
    <xf numFmtId="0" fontId="6" fillId="0" borderId="14" xfId="0" applyFont="1" applyBorder="1" applyAlignment="1">
      <alignment horizontal="left" vertical="top" wrapText="1"/>
    </xf>
    <xf numFmtId="0" fontId="6" fillId="0" borderId="11"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6" xfId="0" applyFont="1" applyBorder="1" applyAlignment="1">
      <alignment horizontal="left" vertical="top" wrapText="1"/>
    </xf>
    <xf numFmtId="0" fontId="6" fillId="0" borderId="23" xfId="0" applyFont="1" applyBorder="1" applyAlignment="1">
      <alignment horizontal="left" vertical="top" wrapText="1"/>
    </xf>
    <xf numFmtId="0" fontId="6" fillId="0" borderId="22" xfId="0" applyFont="1" applyBorder="1" applyAlignment="1">
      <alignment horizontal="left" vertical="top" wrapText="1"/>
    </xf>
    <xf numFmtId="0" fontId="6" fillId="0" borderId="21" xfId="0" applyFont="1" applyBorder="1" applyAlignment="1">
      <alignment horizontal="left" vertical="top" wrapText="1"/>
    </xf>
    <xf numFmtId="0" fontId="4" fillId="3" borderId="19"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0" xfId="0" applyFont="1" applyFill="1" applyAlignment="1">
      <alignment horizontal="left" vertical="center" wrapText="1"/>
    </xf>
    <xf numFmtId="165" fontId="11" fillId="2" borderId="24" xfId="0" applyNumberFormat="1" applyFont="1" applyFill="1" applyBorder="1" applyAlignment="1">
      <alignment horizontal="center" vertical="center" wrapText="1"/>
    </xf>
    <xf numFmtId="165" fontId="11" fillId="2" borderId="25" xfId="0" applyNumberFormat="1"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2" fillId="2" borderId="19" xfId="0" applyFont="1" applyFill="1" applyBorder="1" applyAlignment="1">
      <alignment horizontal="left" vertical="center" wrapText="1"/>
    </xf>
    <xf numFmtId="0" fontId="13" fillId="2" borderId="16" xfId="1" applyFont="1" applyFill="1" applyBorder="1" applyAlignment="1">
      <alignment horizontal="left" vertical="center" wrapText="1"/>
    </xf>
    <xf numFmtId="0" fontId="2" fillId="4" borderId="16"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6" fillId="0" borderId="16" xfId="0" applyFont="1" applyBorder="1" applyAlignment="1">
      <alignment horizontal="left" vertical="center"/>
    </xf>
    <xf numFmtId="0" fontId="6" fillId="0" borderId="15" xfId="0" applyFont="1" applyBorder="1" applyAlignment="1">
      <alignment horizontal="left" vertical="center"/>
    </xf>
    <xf numFmtId="0" fontId="4" fillId="3" borderId="19" xfId="0" applyFont="1" applyFill="1" applyBorder="1" applyAlignment="1">
      <alignment horizontal="left" vertical="center"/>
    </xf>
    <xf numFmtId="0" fontId="4" fillId="3" borderId="16" xfId="0" applyFont="1" applyFill="1" applyBorder="1" applyAlignment="1">
      <alignment horizontal="left" vertical="center"/>
    </xf>
    <xf numFmtId="0" fontId="4" fillId="3" borderId="15" xfId="0" applyFont="1" applyFill="1" applyBorder="1" applyAlignment="1">
      <alignment horizontal="left" vertical="center"/>
    </xf>
    <xf numFmtId="0" fontId="4" fillId="3" borderId="1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5" xfId="0" applyFont="1" applyFill="1" applyBorder="1" applyAlignment="1">
      <alignment horizontal="center" vertical="center"/>
    </xf>
    <xf numFmtId="0" fontId="6" fillId="0" borderId="16" xfId="0" applyFont="1" applyBorder="1" applyAlignment="1">
      <alignment vertical="center"/>
    </xf>
    <xf numFmtId="0" fontId="6" fillId="0" borderId="15" xfId="0" applyFont="1" applyBorder="1" applyAlignment="1">
      <alignment vertical="center"/>
    </xf>
    <xf numFmtId="0" fontId="4" fillId="3" borderId="19" xfId="0" applyFont="1" applyFill="1" applyBorder="1" applyAlignment="1">
      <alignment horizontal="left" wrapText="1"/>
    </xf>
    <xf numFmtId="0" fontId="4" fillId="3" borderId="16" xfId="0" applyFont="1" applyFill="1" applyBorder="1" applyAlignment="1">
      <alignment horizontal="left" wrapText="1"/>
    </xf>
    <xf numFmtId="0" fontId="4" fillId="3" borderId="16" xfId="0" applyFont="1" applyFill="1" applyBorder="1" applyAlignment="1">
      <alignment horizontal="left" vertical="top" wrapText="1"/>
    </xf>
    <xf numFmtId="0" fontId="4" fillId="3" borderId="15" xfId="0" applyFont="1" applyFill="1" applyBorder="1" applyAlignment="1">
      <alignment horizontal="left" vertical="top" wrapText="1"/>
    </xf>
    <xf numFmtId="0" fontId="2" fillId="2" borderId="25" xfId="0" applyFont="1" applyFill="1" applyBorder="1" applyAlignment="1">
      <alignment vertical="center" wrapText="1"/>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20" xfId="0" applyFont="1" applyBorder="1" applyAlignment="1">
      <alignment vertical="center" wrapText="1"/>
    </xf>
    <xf numFmtId="0" fontId="15" fillId="0" borderId="16" xfId="0" applyFont="1" applyBorder="1" applyAlignment="1">
      <alignment horizontal="left" vertical="center"/>
    </xf>
    <xf numFmtId="0" fontId="5" fillId="3" borderId="19"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4" borderId="19" xfId="0" applyFont="1" applyFill="1" applyBorder="1" applyAlignment="1">
      <alignment horizontal="left" vertical="top"/>
    </xf>
    <xf numFmtId="0" fontId="5" fillId="4" borderId="16" xfId="0" applyFont="1" applyFill="1" applyBorder="1" applyAlignment="1">
      <alignment horizontal="left" vertical="top"/>
    </xf>
    <xf numFmtId="0" fontId="6" fillId="4" borderId="16" xfId="0" applyFont="1" applyFill="1" applyBorder="1" applyAlignment="1">
      <alignment horizontal="center" vertical="center"/>
    </xf>
    <xf numFmtId="164" fontId="6" fillId="4" borderId="16" xfId="0" applyNumberFormat="1" applyFont="1" applyFill="1" applyBorder="1" applyAlignment="1">
      <alignment horizontal="center" vertical="center"/>
    </xf>
    <xf numFmtId="164" fontId="6" fillId="4" borderId="15" xfId="0" applyNumberFormat="1" applyFont="1" applyFill="1" applyBorder="1" applyAlignment="1">
      <alignment horizontal="center" vertical="center"/>
    </xf>
    <xf numFmtId="0" fontId="15" fillId="0" borderId="30" xfId="0" applyFont="1" applyBorder="1" applyAlignment="1">
      <alignment horizontal="left" vertical="top" wrapText="1"/>
    </xf>
    <xf numFmtId="0" fontId="15" fillId="0" borderId="29" xfId="0" applyFont="1" applyBorder="1" applyAlignment="1">
      <alignment horizontal="left" vertical="top" wrapText="1"/>
    </xf>
    <xf numFmtId="0" fontId="15" fillId="0" borderId="16" xfId="0" applyFont="1" applyBorder="1" applyAlignment="1">
      <alignment horizontal="left" vertical="top" wrapText="1"/>
    </xf>
    <xf numFmtId="0" fontId="15" fillId="0" borderId="15" xfId="0" applyFont="1" applyBorder="1" applyAlignment="1">
      <alignment horizontal="left" vertical="top" wrapText="1"/>
    </xf>
    <xf numFmtId="0" fontId="15" fillId="0" borderId="19" xfId="0" applyFont="1" applyBorder="1" applyAlignment="1">
      <alignment horizontal="left" vertical="top" wrapText="1"/>
    </xf>
    <xf numFmtId="0" fontId="15" fillId="0" borderId="27" xfId="0" applyFont="1" applyBorder="1" applyAlignment="1">
      <alignment horizontal="left" vertical="top" wrapText="1"/>
    </xf>
    <xf numFmtId="0" fontId="15" fillId="0" borderId="26" xfId="0" applyFont="1" applyBorder="1" applyAlignment="1">
      <alignment horizontal="left" vertical="top" wrapText="1"/>
    </xf>
    <xf numFmtId="0" fontId="15" fillId="0" borderId="32" xfId="0" applyFont="1" applyBorder="1" applyAlignment="1">
      <alignment horizontal="left" vertical="top" wrapText="1"/>
    </xf>
    <xf numFmtId="0" fontId="4" fillId="3" borderId="31" xfId="0" applyFont="1" applyFill="1" applyBorder="1" applyAlignment="1">
      <alignment horizontal="left" vertical="center" wrapText="1"/>
    </xf>
    <xf numFmtId="0" fontId="6" fillId="0" borderId="30" xfId="0" applyFont="1" applyBorder="1" applyAlignment="1">
      <alignment horizontal="left" vertical="center" wrapText="1"/>
    </xf>
    <xf numFmtId="0" fontId="6" fillId="0" borderId="29" xfId="0" applyFont="1" applyBorder="1" applyAlignment="1">
      <alignment horizontal="left" vertical="center" wrapText="1"/>
    </xf>
    <xf numFmtId="0" fontId="6" fillId="0" borderId="29" xfId="0" applyFont="1" applyBorder="1" applyAlignment="1">
      <alignment horizontal="center" vertical="center" wrapText="1"/>
    </xf>
    <xf numFmtId="164" fontId="6" fillId="0" borderId="29" xfId="0" applyNumberFormat="1" applyFont="1" applyBorder="1" applyAlignment="1">
      <alignment horizontal="center" vertical="center" wrapText="1"/>
    </xf>
    <xf numFmtId="15" fontId="6" fillId="0" borderId="29" xfId="0" applyNumberFormat="1" applyFont="1" applyBorder="1" applyAlignment="1">
      <alignment horizontal="center" vertical="center" wrapText="1"/>
    </xf>
    <xf numFmtId="0" fontId="6" fillId="0" borderId="28" xfId="0" applyFont="1" applyBorder="1" applyAlignment="1">
      <alignment horizontal="center" vertical="center" wrapText="1"/>
    </xf>
    <xf numFmtId="0" fontId="6" fillId="0" borderId="19" xfId="0" applyFont="1" applyBorder="1" applyAlignment="1">
      <alignment horizontal="left" vertical="center" wrapText="1"/>
    </xf>
    <xf numFmtId="0" fontId="6" fillId="0" borderId="16" xfId="0" applyFont="1" applyBorder="1" applyAlignment="1">
      <alignment horizontal="left" vertical="center" wrapText="1"/>
    </xf>
    <xf numFmtId="0" fontId="6" fillId="0" borderId="16" xfId="0" applyFont="1" applyBorder="1" applyAlignment="1">
      <alignment horizontal="center" vertical="center" wrapText="1"/>
    </xf>
    <xf numFmtId="164" fontId="6" fillId="4" borderId="24" xfId="0" applyNumberFormat="1"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18" fillId="0" borderId="18"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20" xfId="0" applyFont="1" applyBorder="1" applyAlignment="1">
      <alignment horizontal="center" vertical="center" wrapText="1"/>
    </xf>
    <xf numFmtId="0" fontId="17" fillId="3" borderId="16" xfId="0" applyFont="1" applyFill="1" applyBorder="1" applyAlignment="1">
      <alignment horizontal="center" vertical="center" wrapText="1"/>
    </xf>
    <xf numFmtId="0" fontId="16" fillId="0" borderId="16" xfId="0" applyFont="1" applyBorder="1" applyAlignment="1">
      <alignment horizontal="left" vertical="center"/>
    </xf>
    <xf numFmtId="0" fontId="6" fillId="0" borderId="19" xfId="0" applyFont="1" applyBorder="1" applyAlignment="1">
      <alignment horizontal="left" vertical="center"/>
    </xf>
    <xf numFmtId="0" fontId="4" fillId="3" borderId="31" xfId="0" applyFont="1" applyFill="1" applyBorder="1" applyAlignment="1">
      <alignment horizontal="center" vertical="center"/>
    </xf>
    <xf numFmtId="0" fontId="19" fillId="4" borderId="30" xfId="0" applyFont="1" applyFill="1" applyBorder="1" applyAlignment="1">
      <alignment horizontal="left" vertical="center" wrapText="1"/>
    </xf>
    <xf numFmtId="0" fontId="19" fillId="4" borderId="29" xfId="0" applyFont="1" applyFill="1" applyBorder="1" applyAlignment="1">
      <alignment horizontal="left" vertical="center" wrapText="1"/>
    </xf>
    <xf numFmtId="0" fontId="19" fillId="4" borderId="29" xfId="0" applyFont="1" applyFill="1" applyBorder="1" applyAlignment="1">
      <alignment horizontal="center" vertical="center"/>
    </xf>
    <xf numFmtId="0" fontId="6" fillId="4" borderId="35" xfId="0" applyFont="1" applyFill="1" applyBorder="1" applyAlignment="1">
      <alignment horizontal="center" vertical="center" wrapText="1"/>
    </xf>
    <xf numFmtId="0" fontId="6" fillId="4" borderId="34"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19" fillId="4" borderId="19" xfId="0" applyFont="1" applyFill="1" applyBorder="1" applyAlignment="1">
      <alignment horizontal="left" vertical="center" wrapText="1"/>
    </xf>
    <xf numFmtId="0" fontId="19" fillId="4" borderId="16" xfId="0" applyFont="1" applyFill="1" applyBorder="1" applyAlignment="1">
      <alignment horizontal="left" vertical="center" wrapText="1"/>
    </xf>
    <xf numFmtId="164" fontId="19" fillId="4" borderId="16" xfId="0" applyNumberFormat="1" applyFont="1" applyFill="1" applyBorder="1" applyAlignment="1">
      <alignment horizontal="center" vertical="center"/>
    </xf>
    <xf numFmtId="0" fontId="19" fillId="4" borderId="16" xfId="0" applyFont="1" applyFill="1" applyBorder="1" applyAlignment="1">
      <alignment horizontal="center" vertical="center"/>
    </xf>
    <xf numFmtId="164" fontId="19" fillId="4" borderId="16" xfId="0" applyNumberFormat="1" applyFont="1" applyFill="1" applyBorder="1" applyAlignment="1">
      <alignment horizontal="center" vertical="center" wrapText="1"/>
    </xf>
    <xf numFmtId="164" fontId="19" fillId="4" borderId="15" xfId="0" applyNumberFormat="1" applyFont="1" applyFill="1" applyBorder="1" applyAlignment="1">
      <alignment horizontal="center" vertical="center" wrapText="1"/>
    </xf>
    <xf numFmtId="0" fontId="19" fillId="0" borderId="14" xfId="0" applyFont="1" applyBorder="1" applyAlignment="1">
      <alignment horizontal="center"/>
    </xf>
    <xf numFmtId="0" fontId="19" fillId="0" borderId="11" xfId="0" applyFont="1" applyBorder="1" applyAlignment="1">
      <alignment horizontal="center"/>
    </xf>
    <xf numFmtId="0" fontId="19" fillId="0" borderId="10" xfId="0" applyFont="1" applyBorder="1" applyAlignment="1">
      <alignment horizontal="center"/>
    </xf>
    <xf numFmtId="0" fontId="4" fillId="3" borderId="31" xfId="0" applyFont="1" applyFill="1" applyBorder="1" applyAlignment="1">
      <alignment horizontal="left" vertical="center"/>
    </xf>
    <xf numFmtId="0" fontId="19" fillId="0" borderId="5" xfId="0" applyFont="1" applyBorder="1" applyAlignment="1">
      <alignment horizontal="center"/>
    </xf>
    <xf numFmtId="0" fontId="19" fillId="0" borderId="2" xfId="0" applyFont="1" applyBorder="1" applyAlignment="1">
      <alignment horizontal="center"/>
    </xf>
    <xf numFmtId="0" fontId="19" fillId="0" borderId="1" xfId="0" applyFont="1" applyBorder="1" applyAlignment="1">
      <alignment horizontal="center"/>
    </xf>
    <xf numFmtId="0" fontId="9" fillId="4" borderId="16" xfId="1" applyFill="1" applyBorder="1" applyAlignment="1">
      <alignment horizontal="left" vertical="center"/>
    </xf>
    <xf numFmtId="0" fontId="6" fillId="4" borderId="16" xfId="0" applyFont="1" applyFill="1" applyBorder="1" applyAlignment="1">
      <alignment horizontal="left" vertical="center"/>
    </xf>
    <xf numFmtId="0" fontId="6" fillId="4" borderId="15" xfId="0" applyFont="1" applyFill="1" applyBorder="1" applyAlignment="1">
      <alignment horizontal="left" vertical="center"/>
    </xf>
    <xf numFmtId="0" fontId="23" fillId="2" borderId="40" xfId="0" applyFont="1" applyFill="1" applyBorder="1" applyAlignment="1">
      <alignment horizontal="center" vertical="center"/>
    </xf>
    <xf numFmtId="0" fontId="23" fillId="2" borderId="39" xfId="0" applyFont="1" applyFill="1" applyBorder="1" applyAlignment="1">
      <alignment horizontal="center" vertical="center"/>
    </xf>
    <xf numFmtId="0" fontId="23" fillId="2" borderId="38"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0" xfId="0" applyFont="1" applyFill="1" applyAlignment="1">
      <alignment horizontal="center" vertical="center"/>
    </xf>
    <xf numFmtId="0" fontId="22" fillId="2" borderId="6" xfId="0" applyFont="1" applyFill="1" applyBorder="1" applyAlignment="1">
      <alignment horizontal="center" vertical="center"/>
    </xf>
    <xf numFmtId="0" fontId="21" fillId="2" borderId="5" xfId="0" applyFont="1" applyFill="1" applyBorder="1" applyAlignment="1">
      <alignment horizontal="left" vertical="center"/>
    </xf>
    <xf numFmtId="0" fontId="21" fillId="2" borderId="2" xfId="0" applyFont="1" applyFill="1" applyBorder="1" applyAlignment="1">
      <alignment horizontal="left" vertical="center"/>
    </xf>
    <xf numFmtId="0" fontId="21" fillId="2" borderId="2" xfId="0" applyFont="1" applyFill="1" applyBorder="1" applyAlignment="1">
      <alignment vertical="center"/>
    </xf>
    <xf numFmtId="0" fontId="21" fillId="2" borderId="5" xfId="0" applyFont="1" applyFill="1" applyBorder="1" applyAlignment="1">
      <alignment vertical="center"/>
    </xf>
    <xf numFmtId="164" fontId="21" fillId="2" borderId="17" xfId="0" applyNumberFormat="1" applyFont="1" applyFill="1" applyBorder="1" applyAlignment="1">
      <alignment horizontal="left" vertical="center"/>
    </xf>
    <xf numFmtId="0" fontId="21" fillId="2" borderId="17" xfId="0" applyFont="1" applyFill="1" applyBorder="1" applyAlignment="1">
      <alignment horizontal="left" vertical="center"/>
    </xf>
    <xf numFmtId="0" fontId="6" fillId="0" borderId="37" xfId="0" applyFont="1" applyBorder="1" applyAlignment="1">
      <alignment horizontal="center" vertical="top" wrapText="1"/>
    </xf>
    <xf numFmtId="0" fontId="6" fillId="0" borderId="31" xfId="0" applyFont="1" applyBorder="1" applyAlignment="1">
      <alignment horizontal="center" vertical="top" wrapText="1"/>
    </xf>
    <xf numFmtId="0" fontId="6" fillId="0" borderId="36" xfId="0" applyFont="1" applyBorder="1" applyAlignment="1">
      <alignment horizontal="center" vertical="top" wrapText="1"/>
    </xf>
    <xf numFmtId="0" fontId="6" fillId="0" borderId="30" xfId="0" applyFont="1" applyBorder="1" applyAlignment="1">
      <alignment horizontal="left" vertical="center"/>
    </xf>
    <xf numFmtId="0" fontId="6" fillId="0" borderId="29" xfId="0" applyFont="1" applyBorder="1" applyAlignment="1">
      <alignment horizontal="left" vertical="center"/>
    </xf>
    <xf numFmtId="0" fontId="6" fillId="0" borderId="28" xfId="0" applyFont="1" applyBorder="1" applyAlignment="1">
      <alignment horizontal="left" vertical="center"/>
    </xf>
    <xf numFmtId="0" fontId="0" fillId="0" borderId="19" xfId="0" applyBorder="1" applyAlignment="1">
      <alignment horizontal="center"/>
    </xf>
    <xf numFmtId="0" fontId="0" fillId="0" borderId="16" xfId="0" applyBorder="1" applyAlignment="1">
      <alignment horizontal="center"/>
    </xf>
    <xf numFmtId="0" fontId="0" fillId="0" borderId="43" xfId="0" applyBorder="1" applyAlignment="1">
      <alignment horizontal="center"/>
    </xf>
    <xf numFmtId="0" fontId="0" fillId="0" borderId="42" xfId="0" applyBorder="1" applyAlignment="1">
      <alignment horizontal="center"/>
    </xf>
    <xf numFmtId="0" fontId="0" fillId="0" borderId="15" xfId="0" applyBorder="1" applyAlignment="1">
      <alignment horizontal="center"/>
    </xf>
    <xf numFmtId="0" fontId="0" fillId="0" borderId="41" xfId="0" applyBorder="1" applyAlignment="1">
      <alignment horizontal="center"/>
    </xf>
    <xf numFmtId="0" fontId="5" fillId="0" borderId="19" xfId="0" applyFont="1" applyBorder="1"/>
    <xf numFmtId="0" fontId="5" fillId="0" borderId="16" xfId="0" applyFont="1" applyBorder="1"/>
    <xf numFmtId="0" fontId="5" fillId="0" borderId="15" xfId="0" applyFont="1" applyBorder="1"/>
    <xf numFmtId="0" fontId="5" fillId="5" borderId="9" xfId="0" applyFont="1" applyFill="1" applyBorder="1" applyAlignment="1">
      <alignment horizontal="center"/>
    </xf>
    <xf numFmtId="0" fontId="5" fillId="5" borderId="0" xfId="0" applyFont="1" applyFill="1" applyAlignment="1">
      <alignment horizontal="center"/>
    </xf>
    <xf numFmtId="0" fontId="5" fillId="5" borderId="29" xfId="0" applyFont="1" applyFill="1" applyBorder="1" applyAlignment="1">
      <alignment horizontal="center"/>
    </xf>
    <xf numFmtId="0" fontId="5" fillId="5" borderId="28" xfId="0" applyFont="1" applyFill="1" applyBorder="1" applyAlignment="1">
      <alignment horizontal="center"/>
    </xf>
    <xf numFmtId="0" fontId="7" fillId="3" borderId="19"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5" xfId="0" applyFont="1" applyFill="1" applyBorder="1" applyAlignment="1">
      <alignment horizontal="center" vertical="center"/>
    </xf>
    <xf numFmtId="0" fontId="24" fillId="0" borderId="19" xfId="0" applyFont="1" applyBorder="1" applyAlignment="1">
      <alignment horizontal="right" vertical="top" wrapText="1" readingOrder="2"/>
    </xf>
    <xf numFmtId="0" fontId="24" fillId="0" borderId="16" xfId="0" applyFont="1" applyBorder="1" applyAlignment="1">
      <alignment horizontal="right" vertical="top" wrapText="1" readingOrder="2"/>
    </xf>
    <xf numFmtId="0" fontId="24" fillId="0" borderId="15" xfId="0" applyFont="1" applyBorder="1" applyAlignment="1">
      <alignment horizontal="right" vertical="top" wrapText="1" readingOrder="2"/>
    </xf>
    <xf numFmtId="0" fontId="7" fillId="3" borderId="14"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1" xfId="0" applyFont="1" applyFill="1" applyBorder="1" applyAlignment="1">
      <alignment horizontal="center" vertical="center"/>
    </xf>
    <xf numFmtId="0" fontId="24" fillId="0" borderId="14" xfId="0" applyFont="1" applyBorder="1" applyAlignment="1">
      <alignment horizontal="right" vertical="center"/>
    </xf>
    <xf numFmtId="0" fontId="24" fillId="0" borderId="11" xfId="0" applyFont="1" applyBorder="1" applyAlignment="1">
      <alignment horizontal="right" vertical="center"/>
    </xf>
    <xf numFmtId="0" fontId="24" fillId="0" borderId="10" xfId="0" applyFont="1" applyBorder="1" applyAlignment="1">
      <alignment horizontal="right" vertical="center"/>
    </xf>
    <xf numFmtId="0" fontId="24" fillId="0" borderId="5" xfId="0" applyFont="1" applyBorder="1" applyAlignment="1">
      <alignment horizontal="right" vertical="center"/>
    </xf>
    <xf numFmtId="0" fontId="24" fillId="0" borderId="2" xfId="0" applyFont="1" applyBorder="1" applyAlignment="1">
      <alignment horizontal="right" vertical="center"/>
    </xf>
    <xf numFmtId="0" fontId="24" fillId="0" borderId="1" xfId="0" applyFont="1" applyBorder="1" applyAlignment="1">
      <alignment horizontal="right" vertical="center"/>
    </xf>
    <xf numFmtId="0" fontId="24" fillId="0" borderId="19" xfId="0" applyFont="1" applyBorder="1" applyAlignment="1">
      <alignment horizontal="right" vertical="center"/>
    </xf>
    <xf numFmtId="0" fontId="24" fillId="0" borderId="16" xfId="0" applyFont="1" applyBorder="1" applyAlignment="1">
      <alignment horizontal="right" vertical="center"/>
    </xf>
    <xf numFmtId="0" fontId="24" fillId="0" borderId="15" xfId="0" applyFont="1" applyBorder="1" applyAlignment="1">
      <alignment horizontal="right" vertical="center"/>
    </xf>
    <xf numFmtId="0" fontId="15" fillId="0" borderId="19" xfId="0" applyFont="1" applyBorder="1" applyAlignment="1">
      <alignment horizontal="right" vertical="top" wrapText="1"/>
    </xf>
    <xf numFmtId="0" fontId="24" fillId="0" borderId="16" xfId="0" applyFont="1" applyBorder="1" applyAlignment="1">
      <alignment horizontal="right" vertical="top"/>
    </xf>
    <xf numFmtId="0" fontId="24" fillId="0" borderId="15" xfId="0" applyFont="1" applyBorder="1" applyAlignment="1">
      <alignment horizontal="right" vertical="top"/>
    </xf>
    <xf numFmtId="0" fontId="24" fillId="0" borderId="19" xfId="0" applyFont="1" applyBorder="1" applyAlignment="1">
      <alignment horizontal="right" vertical="top"/>
    </xf>
    <xf numFmtId="0" fontId="24" fillId="0" borderId="19" xfId="0" applyFont="1" applyBorder="1" applyAlignment="1">
      <alignment horizontal="right" vertical="top" wrapText="1"/>
    </xf>
    <xf numFmtId="0" fontId="26" fillId="4" borderId="16" xfId="0" applyFont="1" applyFill="1" applyBorder="1" applyAlignment="1">
      <alignment horizontal="right" vertical="center"/>
    </xf>
    <xf numFmtId="0" fontId="31" fillId="0" borderId="18" xfId="0" applyFont="1" applyBorder="1" applyAlignment="1">
      <alignment horizontal="right" vertical="center"/>
    </xf>
    <xf numFmtId="0" fontId="31" fillId="0" borderId="17" xfId="0" applyFont="1" applyBorder="1" applyAlignment="1">
      <alignment horizontal="right" vertical="center"/>
    </xf>
    <xf numFmtId="0" fontId="31" fillId="0" borderId="25" xfId="0" applyFont="1" applyBorder="1" applyAlignment="1">
      <alignment horizontal="right" vertical="center"/>
    </xf>
    <xf numFmtId="164" fontId="24" fillId="0" borderId="24" xfId="0" applyNumberFormat="1" applyFont="1" applyBorder="1" applyAlignment="1">
      <alignment horizontal="center" vertical="center"/>
    </xf>
    <xf numFmtId="164" fontId="24" fillId="0" borderId="25" xfId="0" applyNumberFormat="1"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164" fontId="24" fillId="0" borderId="16" xfId="0" applyNumberFormat="1" applyFont="1" applyBorder="1" applyAlignment="1">
      <alignment horizontal="center" vertical="center"/>
    </xf>
    <xf numFmtId="164" fontId="24" fillId="0" borderId="15" xfId="0" applyNumberFormat="1" applyFont="1" applyBorder="1" applyAlignment="1">
      <alignment horizontal="center" vertical="center"/>
    </xf>
    <xf numFmtId="0" fontId="7" fillId="5" borderId="14"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1" xfId="0" applyFont="1" applyFill="1" applyBorder="1" applyAlignment="1">
      <alignment horizontal="center" vertical="center"/>
    </xf>
    <xf numFmtId="0" fontId="30" fillId="5" borderId="24" xfId="0" applyFont="1" applyFill="1" applyBorder="1" applyAlignment="1">
      <alignment horizontal="center" vertical="center" wrapText="1"/>
    </xf>
    <xf numFmtId="0" fontId="30" fillId="5" borderId="17" xfId="0" applyFont="1" applyFill="1" applyBorder="1" applyAlignment="1">
      <alignment horizontal="center" vertical="center" wrapText="1"/>
    </xf>
    <xf numFmtId="0" fontId="30" fillId="5" borderId="25" xfId="0" applyFont="1" applyFill="1" applyBorder="1" applyAlignment="1">
      <alignment horizontal="center" vertical="center" wrapText="1"/>
    </xf>
    <xf numFmtId="0" fontId="29" fillId="4" borderId="16" xfId="0" applyFont="1" applyFill="1" applyBorder="1" applyAlignment="1">
      <alignment horizontal="right" vertical="center"/>
    </xf>
    <xf numFmtId="0" fontId="33" fillId="0" borderId="16" xfId="1" applyFont="1" applyFill="1" applyBorder="1" applyAlignment="1">
      <alignment horizontal="right" vertical="center"/>
    </xf>
    <xf numFmtId="0" fontId="15" fillId="0" borderId="16" xfId="0" applyFont="1" applyBorder="1" applyAlignment="1">
      <alignment horizontal="right" vertical="center"/>
    </xf>
    <xf numFmtId="0" fontId="15" fillId="0" borderId="15" xfId="0" applyFont="1" applyBorder="1" applyAlignment="1">
      <alignment horizontal="right" vertical="center"/>
    </xf>
    <xf numFmtId="0" fontId="31" fillId="0" borderId="18" xfId="0" applyFont="1" applyBorder="1" applyAlignment="1">
      <alignment horizontal="center" vertical="center"/>
    </xf>
    <xf numFmtId="0" fontId="31" fillId="0" borderId="17" xfId="0" applyFont="1" applyBorder="1" applyAlignment="1">
      <alignment horizontal="center" vertical="center"/>
    </xf>
    <xf numFmtId="0" fontId="31" fillId="0" borderId="20" xfId="0" applyFont="1" applyBorder="1" applyAlignment="1">
      <alignment horizontal="center" vertical="center"/>
    </xf>
    <xf numFmtId="0" fontId="32" fillId="0" borderId="16" xfId="0" applyFont="1" applyBorder="1" applyAlignment="1">
      <alignment horizontal="right" vertical="center"/>
    </xf>
    <xf numFmtId="0" fontId="32" fillId="0" borderId="15" xfId="0" applyFont="1" applyBorder="1" applyAlignment="1">
      <alignment horizontal="right" vertical="center"/>
    </xf>
    <xf numFmtId="0" fontId="33" fillId="0" borderId="16" xfId="1" applyFont="1" applyBorder="1" applyAlignment="1">
      <alignment horizontal="right" vertical="center"/>
    </xf>
    <xf numFmtId="0" fontId="35" fillId="0" borderId="0" xfId="0" applyFont="1" applyAlignment="1">
      <alignment horizontal="center" vertical="center"/>
    </xf>
    <xf numFmtId="0" fontId="34" fillId="0" borderId="0" xfId="0" applyFont="1" applyAlignment="1">
      <alignment horizontal="center" vertical="center"/>
    </xf>
    <xf numFmtId="0" fontId="5" fillId="0" borderId="2" xfId="0" applyFont="1" applyBorder="1" applyAlignment="1">
      <alignment horizontal="center" vertical="center"/>
    </xf>
    <xf numFmtId="164" fontId="5" fillId="0" borderId="2" xfId="0" applyNumberFormat="1" applyFont="1" applyBorder="1" applyAlignment="1">
      <alignment horizontal="center" vertical="center"/>
    </xf>
    <xf numFmtId="0" fontId="5" fillId="0" borderId="17" xfId="0" applyFont="1" applyBorder="1" applyAlignment="1">
      <alignment horizontal="center" vertical="center"/>
    </xf>
    <xf numFmtId="0" fontId="15" fillId="0" borderId="19" xfId="0" applyFont="1" applyBorder="1" applyAlignment="1">
      <alignment horizontal="right" vertical="center" wrapText="1"/>
    </xf>
    <xf numFmtId="0" fontId="15" fillId="0" borderId="16" xfId="0" applyFont="1" applyBorder="1" applyAlignment="1">
      <alignment horizontal="right" vertical="center" wrapText="1"/>
    </xf>
    <xf numFmtId="0" fontId="15" fillId="0" borderId="15" xfId="0" applyFont="1" applyBorder="1" applyAlignment="1">
      <alignment horizontal="right" vertical="center" wrapText="1"/>
    </xf>
    <xf numFmtId="0" fontId="24" fillId="0" borderId="19" xfId="0" applyFont="1" applyBorder="1" applyAlignment="1">
      <alignment horizontal="right" vertical="center" wrapText="1"/>
    </xf>
    <xf numFmtId="0" fontId="24" fillId="0" borderId="16" xfId="0" applyFont="1" applyBorder="1" applyAlignment="1">
      <alignment horizontal="right" vertical="center" wrapText="1"/>
    </xf>
    <xf numFmtId="0" fontId="24" fillId="0" borderId="15" xfId="0" applyFont="1" applyBorder="1" applyAlignment="1">
      <alignment horizontal="right" vertical="center" wrapText="1"/>
    </xf>
    <xf numFmtId="0" fontId="15" fillId="0" borderId="16" xfId="0" quotePrefix="1" applyFont="1" applyBorder="1" applyAlignment="1">
      <alignment horizontal="right" vertical="center"/>
    </xf>
    <xf numFmtId="2" fontId="25" fillId="0" borderId="10" xfId="0" applyNumberFormat="1" applyFont="1" applyBorder="1" applyAlignment="1">
      <alignment horizontal="center" vertical="center" wrapText="1"/>
    </xf>
    <xf numFmtId="0" fontId="6" fillId="0" borderId="16" xfId="0" quotePrefix="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9</xdr:col>
      <xdr:colOff>436307</xdr:colOff>
      <xdr:row>1</xdr:row>
      <xdr:rowOff>125257</xdr:rowOff>
    </xdr:from>
    <xdr:ext cx="2049505" cy="817990"/>
    <xdr:pic>
      <xdr:nvPicPr>
        <xdr:cNvPr id="2" name="Picture 1">
          <a:extLst>
            <a:ext uri="{FF2B5EF4-FFF2-40B4-BE49-F238E27FC236}">
              <a16:creationId xmlns:a16="http://schemas.microsoft.com/office/drawing/2014/main" id="{1D4CDDDE-1D1D-4195-8A98-E26ADD827F3E}"/>
            </a:ext>
          </a:extLst>
        </xdr:cNvPr>
        <xdr:cNvPicPr>
          <a:picLocks noChangeAspect="1"/>
        </xdr:cNvPicPr>
      </xdr:nvPicPr>
      <xdr:blipFill>
        <a:blip xmlns:r="http://schemas.openxmlformats.org/officeDocument/2006/relationships" r:embed="rId1"/>
        <a:stretch>
          <a:fillRect/>
        </a:stretch>
      </xdr:blipFill>
      <xdr:spPr>
        <a:xfrm>
          <a:off x="6471347" y="300517"/>
          <a:ext cx="2049505" cy="81799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180975</xdr:colOff>
      <xdr:row>6</xdr:row>
      <xdr:rowOff>85725</xdr:rowOff>
    </xdr:from>
    <xdr:ext cx="1806138" cy="748582"/>
    <xdr:pic>
      <xdr:nvPicPr>
        <xdr:cNvPr id="2" name="Picture 1">
          <a:extLst>
            <a:ext uri="{FF2B5EF4-FFF2-40B4-BE49-F238E27FC236}">
              <a16:creationId xmlns:a16="http://schemas.microsoft.com/office/drawing/2014/main" id="{87F5ECA3-36E0-4B14-9A75-06ECEAD17E0E}"/>
            </a:ext>
          </a:extLst>
        </xdr:cNvPr>
        <xdr:cNvPicPr>
          <a:picLocks noChangeAspect="1"/>
        </xdr:cNvPicPr>
      </xdr:nvPicPr>
      <xdr:blipFill>
        <a:blip xmlns:r="http://schemas.openxmlformats.org/officeDocument/2006/relationships" r:embed="rId1"/>
        <a:stretch>
          <a:fillRect/>
        </a:stretch>
      </xdr:blipFill>
      <xdr:spPr>
        <a:xfrm>
          <a:off x="10978432887" y="1137285"/>
          <a:ext cx="1806138" cy="74858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curement@hysiafg.org0093%20749%2020%2060%2070" TargetMode="External"/><Relationship Id="rId2" Type="http://schemas.openxmlformats.org/officeDocument/2006/relationships/hyperlink" Target="mailto:procurement@hysiafg.org" TargetMode="External"/><Relationship Id="rId1" Type="http://schemas.openxmlformats.org/officeDocument/2006/relationships/hyperlink" Target="http://www.hysiafg.or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Info@hysiafg.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hysiafg.org/" TargetMode="External"/><Relationship Id="rId1" Type="http://schemas.openxmlformats.org/officeDocument/2006/relationships/hyperlink" Target="mailto:Info@hysiafg.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796AB-93C6-4081-9798-EC9998B533F3}">
  <sheetPr>
    <pageSetUpPr fitToPage="1"/>
  </sheetPr>
  <dimension ref="A1:N91"/>
  <sheetViews>
    <sheetView tabSelected="1" topLeftCell="A2" zoomScale="82" zoomScaleNormal="93" workbookViewId="0">
      <selection activeCell="D17" sqref="D17:K17"/>
    </sheetView>
  </sheetViews>
  <sheetFormatPr defaultRowHeight="13.8" x14ac:dyDescent="0.25"/>
  <cols>
    <col min="3" max="3" width="9" customWidth="1"/>
    <col min="6" max="6" width="13" customWidth="1"/>
    <col min="7" max="7" width="18" customWidth="1"/>
    <col min="8" max="9" width="10" customWidth="1"/>
    <col min="10" max="10" width="13.3984375" customWidth="1"/>
    <col min="11" max="11" width="20.8984375" customWidth="1"/>
  </cols>
  <sheetData>
    <row r="1" spans="1:14" ht="24.6" x14ac:dyDescent="0.25">
      <c r="A1" s="194" t="s">
        <v>95</v>
      </c>
      <c r="B1" s="195"/>
      <c r="C1" s="195"/>
      <c r="D1" s="195"/>
      <c r="E1" s="195"/>
      <c r="F1" s="195"/>
      <c r="G1" s="195"/>
      <c r="H1" s="195"/>
      <c r="I1" s="195"/>
      <c r="J1" s="195"/>
      <c r="K1" s="196"/>
    </row>
    <row r="2" spans="1:14" ht="24" x14ac:dyDescent="0.25">
      <c r="A2" s="197" t="s">
        <v>94</v>
      </c>
      <c r="B2" s="198"/>
      <c r="C2" s="198"/>
      <c r="D2" s="198"/>
      <c r="E2" s="198"/>
      <c r="F2" s="198"/>
      <c r="G2" s="198"/>
      <c r="H2" s="198"/>
      <c r="I2" s="198"/>
      <c r="J2" s="198"/>
      <c r="K2" s="199"/>
    </row>
    <row r="3" spans="1:14" ht="17.399999999999999" x14ac:dyDescent="0.25">
      <c r="A3" s="200" t="s">
        <v>93</v>
      </c>
      <c r="B3" s="201"/>
      <c r="D3" s="202" t="s">
        <v>92</v>
      </c>
      <c r="E3" s="202"/>
      <c r="F3" s="202"/>
      <c r="G3" s="18"/>
      <c r="H3" s="18"/>
      <c r="I3" s="18"/>
      <c r="J3" s="18"/>
      <c r="K3" s="17"/>
    </row>
    <row r="4" spans="1:14" ht="17.399999999999999" x14ac:dyDescent="0.25">
      <c r="A4" s="203" t="s">
        <v>0</v>
      </c>
      <c r="B4" s="202"/>
      <c r="C4" s="18"/>
      <c r="D4" s="204">
        <v>45455</v>
      </c>
      <c r="E4" s="204"/>
      <c r="F4" s="204"/>
      <c r="G4" s="18"/>
      <c r="H4" s="18"/>
      <c r="I4" s="18"/>
      <c r="J4" s="18"/>
      <c r="K4" s="17"/>
    </row>
    <row r="5" spans="1:14" ht="17.399999999999999" x14ac:dyDescent="0.25">
      <c r="A5" s="203" t="s">
        <v>91</v>
      </c>
      <c r="B5" s="202"/>
      <c r="C5" s="21"/>
      <c r="D5" s="205" t="s">
        <v>90</v>
      </c>
      <c r="E5" s="205"/>
      <c r="F5" s="205"/>
      <c r="G5" s="18"/>
      <c r="H5" s="18"/>
      <c r="I5" s="18"/>
      <c r="J5" s="18"/>
      <c r="K5" s="17"/>
    </row>
    <row r="6" spans="1:14" ht="16.2" thickBot="1" x14ac:dyDescent="0.3">
      <c r="A6" s="20"/>
      <c r="C6" s="19"/>
      <c r="D6" s="19"/>
      <c r="E6" s="19"/>
      <c r="F6" s="19"/>
      <c r="G6" s="18"/>
      <c r="H6" s="18"/>
      <c r="I6" s="18"/>
      <c r="J6" s="18"/>
      <c r="K6" s="17"/>
    </row>
    <row r="7" spans="1:14" ht="24.9" customHeight="1" thickBot="1" x14ac:dyDescent="0.3">
      <c r="A7" s="171" t="s">
        <v>89</v>
      </c>
      <c r="B7" s="171"/>
      <c r="C7" s="171"/>
      <c r="D7" s="171"/>
      <c r="E7" s="171"/>
      <c r="F7" s="171"/>
      <c r="G7" s="171"/>
      <c r="H7" s="171"/>
      <c r="I7" s="171"/>
      <c r="J7" s="171"/>
      <c r="K7" s="171"/>
    </row>
    <row r="8" spans="1:14" ht="14.25" customHeight="1" thickBot="1" x14ac:dyDescent="0.3">
      <c r="A8" s="206" t="s">
        <v>88</v>
      </c>
      <c r="B8" s="206"/>
      <c r="C8" s="206"/>
      <c r="D8" s="206"/>
      <c r="E8" s="206"/>
      <c r="F8" s="206"/>
      <c r="G8" s="206"/>
      <c r="H8" s="206"/>
      <c r="I8" s="206"/>
      <c r="J8" s="206"/>
      <c r="K8" s="206"/>
      <c r="N8" s="16"/>
    </row>
    <row r="9" spans="1:14" ht="14.4" thickBot="1" x14ac:dyDescent="0.3">
      <c r="A9" s="207"/>
      <c r="B9" s="207"/>
      <c r="C9" s="207"/>
      <c r="D9" s="207"/>
      <c r="E9" s="207"/>
      <c r="F9" s="207"/>
      <c r="G9" s="207"/>
      <c r="H9" s="207"/>
      <c r="I9" s="207"/>
      <c r="J9" s="207"/>
      <c r="K9" s="207"/>
      <c r="N9" s="16"/>
    </row>
    <row r="10" spans="1:14" ht="14.4" thickBot="1" x14ac:dyDescent="0.3">
      <c r="A10" s="207"/>
      <c r="B10" s="207"/>
      <c r="C10" s="207"/>
      <c r="D10" s="207"/>
      <c r="E10" s="207"/>
      <c r="F10" s="207"/>
      <c r="G10" s="207"/>
      <c r="H10" s="207"/>
      <c r="I10" s="207"/>
      <c r="J10" s="207"/>
      <c r="K10" s="207"/>
    </row>
    <row r="11" spans="1:14" ht="14.4" thickBot="1" x14ac:dyDescent="0.3">
      <c r="A11" s="208"/>
      <c r="B11" s="208"/>
      <c r="C11" s="208"/>
      <c r="D11" s="208"/>
      <c r="E11" s="208"/>
      <c r="F11" s="208"/>
      <c r="G11" s="208"/>
      <c r="H11" s="208"/>
      <c r="I11" s="208"/>
      <c r="J11" s="208"/>
      <c r="K11" s="208"/>
    </row>
    <row r="12" spans="1:14" ht="24.9" customHeight="1" thickBot="1" x14ac:dyDescent="0.3">
      <c r="A12" s="187" t="s">
        <v>87</v>
      </c>
      <c r="B12" s="187"/>
      <c r="C12" s="187"/>
      <c r="D12" s="187"/>
      <c r="E12" s="187"/>
      <c r="F12" s="187"/>
      <c r="G12" s="187"/>
      <c r="H12" s="187"/>
      <c r="I12" s="187"/>
      <c r="J12" s="187"/>
      <c r="K12" s="187"/>
    </row>
    <row r="13" spans="1:14" ht="20.100000000000001" customHeight="1" x14ac:dyDescent="0.25">
      <c r="A13" s="209" t="s">
        <v>86</v>
      </c>
      <c r="B13" s="210"/>
      <c r="C13" s="210"/>
      <c r="D13" s="210" t="s">
        <v>78</v>
      </c>
      <c r="E13" s="210"/>
      <c r="F13" s="210"/>
      <c r="G13" s="210"/>
      <c r="H13" s="210"/>
      <c r="I13" s="210"/>
      <c r="J13" s="210"/>
      <c r="K13" s="211"/>
    </row>
    <row r="14" spans="1:14" ht="20.100000000000001" customHeight="1" x14ac:dyDescent="0.25">
      <c r="A14" s="170" t="s">
        <v>85</v>
      </c>
      <c r="B14" s="118"/>
      <c r="C14" s="118"/>
      <c r="D14" s="118" t="s">
        <v>39</v>
      </c>
      <c r="E14" s="118"/>
      <c r="F14" s="118"/>
      <c r="G14" s="118"/>
      <c r="H14" s="118"/>
      <c r="I14" s="118"/>
      <c r="J14" s="118"/>
      <c r="K14" s="119"/>
    </row>
    <row r="15" spans="1:14" ht="20.100000000000001" customHeight="1" x14ac:dyDescent="0.25">
      <c r="A15" s="170" t="s">
        <v>84</v>
      </c>
      <c r="B15" s="118"/>
      <c r="C15" s="118"/>
      <c r="D15" s="191" t="s">
        <v>83</v>
      </c>
      <c r="E15" s="192"/>
      <c r="F15" s="192"/>
      <c r="G15" s="192"/>
      <c r="H15" s="192"/>
      <c r="I15" s="192"/>
      <c r="J15" s="192"/>
      <c r="K15" s="193"/>
    </row>
    <row r="16" spans="1:14" ht="20.100000000000001" customHeight="1" x14ac:dyDescent="0.25">
      <c r="A16" s="170" t="s">
        <v>82</v>
      </c>
      <c r="B16" s="118"/>
      <c r="C16" s="118"/>
      <c r="D16" s="293" t="s">
        <v>144</v>
      </c>
      <c r="E16" s="118"/>
      <c r="F16" s="118"/>
      <c r="G16" s="118"/>
      <c r="H16" s="118"/>
      <c r="I16" s="118"/>
      <c r="J16" s="118"/>
      <c r="K16" s="119"/>
    </row>
    <row r="17" spans="1:11" ht="20.100000000000001" customHeight="1" x14ac:dyDescent="0.25">
      <c r="A17" s="170" t="s">
        <v>81</v>
      </c>
      <c r="B17" s="118"/>
      <c r="C17" s="118"/>
      <c r="D17" s="191" t="s">
        <v>80</v>
      </c>
      <c r="E17" s="192"/>
      <c r="F17" s="192"/>
      <c r="G17" s="192"/>
      <c r="H17" s="192"/>
      <c r="I17" s="192"/>
      <c r="J17" s="192"/>
      <c r="K17" s="193"/>
    </row>
    <row r="18" spans="1:11" ht="20.100000000000001" customHeight="1" x14ac:dyDescent="0.25">
      <c r="A18" s="170" t="s">
        <v>79</v>
      </c>
      <c r="B18" s="118"/>
      <c r="C18" s="118"/>
      <c r="D18" s="118" t="s">
        <v>78</v>
      </c>
      <c r="E18" s="118"/>
      <c r="F18" s="118"/>
      <c r="G18" s="118"/>
      <c r="H18" s="118"/>
      <c r="I18" s="118"/>
      <c r="J18" s="118"/>
      <c r="K18" s="119"/>
    </row>
    <row r="19" spans="1:11" ht="20.100000000000001" customHeight="1" x14ac:dyDescent="0.25">
      <c r="A19" s="170" t="s">
        <v>77</v>
      </c>
      <c r="B19" s="118"/>
      <c r="C19" s="118"/>
      <c r="D19" s="118" t="s">
        <v>76</v>
      </c>
      <c r="E19" s="118"/>
      <c r="F19" s="118"/>
      <c r="G19" s="118"/>
      <c r="H19" s="118"/>
      <c r="I19" s="118"/>
      <c r="J19" s="118"/>
      <c r="K19" s="119"/>
    </row>
    <row r="20" spans="1:11" ht="20.100000000000001" customHeight="1" thickBot="1" x14ac:dyDescent="0.3">
      <c r="A20" s="170" t="s">
        <v>75</v>
      </c>
      <c r="B20" s="118"/>
      <c r="C20" s="118"/>
      <c r="D20" s="118">
        <v>5651</v>
      </c>
      <c r="E20" s="118"/>
      <c r="F20" s="118"/>
      <c r="G20" s="118"/>
      <c r="H20" s="118"/>
      <c r="I20" s="118"/>
      <c r="J20" s="118"/>
      <c r="K20" s="119"/>
    </row>
    <row r="21" spans="1:11" ht="28.5" customHeight="1" thickBot="1" x14ac:dyDescent="0.3">
      <c r="A21" s="171" t="s">
        <v>74</v>
      </c>
      <c r="B21" s="171"/>
      <c r="C21" s="171"/>
      <c r="D21" s="171"/>
      <c r="E21" s="171"/>
      <c r="F21" s="171"/>
      <c r="G21" s="171"/>
      <c r="H21" s="171"/>
      <c r="I21" s="171"/>
      <c r="J21" s="171"/>
      <c r="K21" s="171"/>
    </row>
    <row r="22" spans="1:11" ht="24.9" customHeight="1" x14ac:dyDescent="0.25">
      <c r="A22" s="172" t="s">
        <v>73</v>
      </c>
      <c r="B22" s="173"/>
      <c r="C22" s="174" t="str">
        <f>D3</f>
        <v>RFQ-04-003</v>
      </c>
      <c r="D22" s="174"/>
      <c r="E22" s="174"/>
      <c r="F22" s="173" t="s">
        <v>72</v>
      </c>
      <c r="G22" s="173"/>
      <c r="H22" s="175" t="s">
        <v>71</v>
      </c>
      <c r="I22" s="176"/>
      <c r="J22" s="176"/>
      <c r="K22" s="177"/>
    </row>
    <row r="23" spans="1:11" ht="24.9" customHeight="1" x14ac:dyDescent="0.25">
      <c r="A23" s="178" t="s">
        <v>70</v>
      </c>
      <c r="B23" s="179"/>
      <c r="C23" s="180">
        <f>D4</f>
        <v>45455</v>
      </c>
      <c r="D23" s="181"/>
      <c r="E23" s="181"/>
      <c r="F23" s="179" t="s">
        <v>69</v>
      </c>
      <c r="G23" s="179"/>
      <c r="H23" s="182">
        <v>45465</v>
      </c>
      <c r="I23" s="182"/>
      <c r="J23" s="182"/>
      <c r="K23" s="183"/>
    </row>
    <row r="24" spans="1:11" ht="6.75" customHeight="1" thickBot="1" x14ac:dyDescent="0.3">
      <c r="A24" s="184"/>
      <c r="B24" s="185"/>
      <c r="C24" s="185"/>
      <c r="D24" s="185"/>
      <c r="E24" s="185"/>
      <c r="F24" s="185"/>
      <c r="G24" s="185"/>
      <c r="H24" s="185"/>
      <c r="I24" s="185"/>
      <c r="J24" s="185"/>
      <c r="K24" s="186"/>
    </row>
    <row r="25" spans="1:11" ht="24.9" customHeight="1" thickBot="1" x14ac:dyDescent="0.3">
      <c r="A25" s="187" t="s">
        <v>68</v>
      </c>
      <c r="B25" s="187"/>
      <c r="C25" s="187"/>
      <c r="D25" s="187"/>
      <c r="E25" s="188"/>
      <c r="F25" s="189"/>
      <c r="G25" s="189"/>
      <c r="H25" s="189"/>
      <c r="I25" s="189"/>
      <c r="J25" s="189"/>
      <c r="K25" s="190"/>
    </row>
    <row r="26" spans="1:11" ht="72" customHeight="1" x14ac:dyDescent="0.25">
      <c r="A26" s="144" t="s">
        <v>67</v>
      </c>
      <c r="B26" s="145"/>
      <c r="C26" s="145"/>
      <c r="D26" s="145"/>
      <c r="E26" s="146"/>
      <c r="F26" s="146"/>
      <c r="G26" s="146"/>
      <c r="H26" s="146"/>
      <c r="I26" s="146"/>
      <c r="J26" s="146"/>
      <c r="K26" s="147"/>
    </row>
    <row r="27" spans="1:11" ht="69.599999999999994" customHeight="1" x14ac:dyDescent="0.25">
      <c r="A27" s="148"/>
      <c r="B27" s="146"/>
      <c r="C27" s="146"/>
      <c r="D27" s="146"/>
      <c r="E27" s="146"/>
      <c r="F27" s="146"/>
      <c r="G27" s="146"/>
      <c r="H27" s="146"/>
      <c r="I27" s="146"/>
      <c r="J27" s="146"/>
      <c r="K27" s="147"/>
    </row>
    <row r="28" spans="1:11" ht="77.400000000000006" customHeight="1" thickBot="1" x14ac:dyDescent="0.3">
      <c r="A28" s="149"/>
      <c r="B28" s="150"/>
      <c r="C28" s="150"/>
      <c r="D28" s="150"/>
      <c r="E28" s="150"/>
      <c r="F28" s="150"/>
      <c r="G28" s="150"/>
      <c r="H28" s="150"/>
      <c r="I28" s="150"/>
      <c r="J28" s="150"/>
      <c r="K28" s="151"/>
    </row>
    <row r="29" spans="1:11" ht="24.9" customHeight="1" thickBot="1" x14ac:dyDescent="0.3">
      <c r="A29" s="152" t="s">
        <v>66</v>
      </c>
      <c r="B29" s="152"/>
      <c r="C29" s="152"/>
      <c r="D29" s="152"/>
      <c r="E29" s="152"/>
      <c r="F29" s="152"/>
      <c r="G29" s="152"/>
      <c r="H29" s="152"/>
      <c r="I29" s="152"/>
      <c r="J29" s="152"/>
      <c r="K29" s="152"/>
    </row>
    <row r="30" spans="1:11" ht="24.9" customHeight="1" x14ac:dyDescent="0.25">
      <c r="A30" s="153" t="s">
        <v>65</v>
      </c>
      <c r="B30" s="154"/>
      <c r="C30" s="155" t="s">
        <v>64</v>
      </c>
      <c r="D30" s="155"/>
      <c r="E30" s="156" t="s">
        <v>63</v>
      </c>
      <c r="F30" s="156"/>
      <c r="G30" s="155" t="s">
        <v>62</v>
      </c>
      <c r="H30" s="155"/>
      <c r="I30" s="157">
        <v>45657</v>
      </c>
      <c r="J30" s="155"/>
      <c r="K30" s="158"/>
    </row>
    <row r="31" spans="1:11" ht="24.9" customHeight="1" x14ac:dyDescent="0.25">
      <c r="A31" s="159" t="s">
        <v>61</v>
      </c>
      <c r="B31" s="160"/>
      <c r="C31" s="161" t="s">
        <v>60</v>
      </c>
      <c r="D31" s="161"/>
      <c r="E31" s="161"/>
      <c r="F31" s="161"/>
      <c r="G31" s="162" t="s">
        <v>59</v>
      </c>
      <c r="H31" s="163"/>
      <c r="I31" s="163"/>
      <c r="J31" s="163"/>
      <c r="K31" s="164"/>
    </row>
    <row r="32" spans="1:11" ht="15.75" customHeight="1" x14ac:dyDescent="0.25">
      <c r="A32" s="165"/>
      <c r="B32" s="166"/>
      <c r="C32" s="166"/>
      <c r="D32" s="166"/>
      <c r="E32" s="166"/>
      <c r="F32" s="166"/>
      <c r="G32" s="166"/>
      <c r="H32" s="166"/>
      <c r="I32" s="166"/>
      <c r="J32" s="166"/>
      <c r="K32" s="167"/>
    </row>
    <row r="33" spans="1:11" ht="37.5" customHeight="1" x14ac:dyDescent="0.25">
      <c r="A33" s="15" t="s">
        <v>58</v>
      </c>
      <c r="B33" s="168" t="s">
        <v>57</v>
      </c>
      <c r="C33" s="168"/>
      <c r="D33" s="168"/>
      <c r="E33" s="168"/>
      <c r="F33" s="168"/>
      <c r="G33" s="14" t="s">
        <v>56</v>
      </c>
      <c r="H33" s="14" t="s">
        <v>55</v>
      </c>
      <c r="I33" s="14" t="s">
        <v>54</v>
      </c>
      <c r="J33" s="13" t="s">
        <v>53</v>
      </c>
      <c r="K33" s="12" t="s">
        <v>52</v>
      </c>
    </row>
    <row r="34" spans="1:11" ht="37.5" customHeight="1" x14ac:dyDescent="0.25">
      <c r="A34" s="9">
        <v>1</v>
      </c>
      <c r="B34" s="169" t="s">
        <v>51</v>
      </c>
      <c r="C34" s="169"/>
      <c r="D34" s="169"/>
      <c r="E34" s="169"/>
      <c r="F34" s="169"/>
      <c r="G34" s="11" t="s">
        <v>50</v>
      </c>
      <c r="H34" s="10" t="s">
        <v>49</v>
      </c>
      <c r="I34" s="10">
        <v>1</v>
      </c>
      <c r="J34" s="7"/>
      <c r="K34" s="6">
        <v>0</v>
      </c>
    </row>
    <row r="35" spans="1:11" ht="37.5" customHeight="1" x14ac:dyDescent="0.25">
      <c r="A35" s="9">
        <v>2</v>
      </c>
      <c r="B35" s="136"/>
      <c r="C35" s="136"/>
      <c r="D35" s="136"/>
      <c r="E35" s="136"/>
      <c r="F35" s="136"/>
      <c r="G35" s="8"/>
      <c r="H35" s="8"/>
      <c r="I35" s="8"/>
      <c r="J35" s="7"/>
      <c r="K35" s="6">
        <f>I35*J35</f>
        <v>0</v>
      </c>
    </row>
    <row r="36" spans="1:11" ht="37.5" customHeight="1" x14ac:dyDescent="0.25">
      <c r="A36" s="9">
        <v>1</v>
      </c>
      <c r="B36" s="136"/>
      <c r="C36" s="136"/>
      <c r="D36" s="136"/>
      <c r="E36" s="136"/>
      <c r="F36" s="136"/>
      <c r="G36" s="8"/>
      <c r="H36" s="8"/>
      <c r="I36" s="8"/>
      <c r="J36" s="7"/>
      <c r="K36" s="6">
        <f>I36*J36</f>
        <v>0</v>
      </c>
    </row>
    <row r="37" spans="1:11" ht="37.5" customHeight="1" x14ac:dyDescent="0.25">
      <c r="A37" s="9">
        <v>2</v>
      </c>
      <c r="B37" s="136"/>
      <c r="C37" s="136"/>
      <c r="D37" s="136"/>
      <c r="E37" s="136"/>
      <c r="F37" s="136"/>
      <c r="G37" s="8"/>
      <c r="H37" s="8"/>
      <c r="I37" s="8"/>
      <c r="J37" s="7"/>
      <c r="K37" s="6">
        <f>I37*J37</f>
        <v>0</v>
      </c>
    </row>
    <row r="38" spans="1:11" ht="38.25" customHeight="1" x14ac:dyDescent="0.25">
      <c r="A38" s="9">
        <v>1</v>
      </c>
      <c r="B38" s="136"/>
      <c r="C38" s="136"/>
      <c r="D38" s="136"/>
      <c r="E38" s="136"/>
      <c r="F38" s="136"/>
      <c r="G38" s="8"/>
      <c r="H38" s="8"/>
      <c r="I38" s="8"/>
      <c r="J38" s="7"/>
      <c r="K38" s="6">
        <f>I38*J38</f>
        <v>0</v>
      </c>
    </row>
    <row r="39" spans="1:11" ht="38.25" customHeight="1" x14ac:dyDescent="0.25">
      <c r="A39" s="9">
        <v>2</v>
      </c>
      <c r="B39" s="136"/>
      <c r="C39" s="136"/>
      <c r="D39" s="136"/>
      <c r="E39" s="136"/>
      <c r="F39" s="136"/>
      <c r="G39" s="8"/>
      <c r="H39" s="8"/>
      <c r="I39" s="8"/>
      <c r="J39" s="7"/>
      <c r="K39" s="6">
        <f>I39*J39</f>
        <v>0</v>
      </c>
    </row>
    <row r="40" spans="1:11" ht="35.1" customHeight="1" x14ac:dyDescent="0.25">
      <c r="A40" s="137" t="s">
        <v>48</v>
      </c>
      <c r="B40" s="138"/>
      <c r="C40" s="138"/>
      <c r="D40" s="138"/>
      <c r="E40" s="138"/>
      <c r="F40" s="138"/>
      <c r="G40" s="138"/>
      <c r="H40" s="138"/>
      <c r="I40" s="138"/>
      <c r="J40" s="138"/>
      <c r="K40" s="5">
        <f>SUM(K34:K39)</f>
        <v>0</v>
      </c>
    </row>
    <row r="41" spans="1:11" ht="35.1" customHeight="1" x14ac:dyDescent="0.25">
      <c r="A41" s="137" t="s">
        <v>47</v>
      </c>
      <c r="B41" s="138"/>
      <c r="C41" s="138"/>
      <c r="D41" s="138"/>
      <c r="E41" s="138"/>
      <c r="F41" s="138"/>
      <c r="G41" s="138"/>
      <c r="H41" s="138"/>
      <c r="I41" s="138"/>
      <c r="J41" s="138"/>
      <c r="K41" s="5">
        <f>K40/100*2</f>
        <v>0</v>
      </c>
    </row>
    <row r="42" spans="1:11" ht="35.1" customHeight="1" x14ac:dyDescent="0.25">
      <c r="A42" s="137" t="s">
        <v>46</v>
      </c>
      <c r="B42" s="138"/>
      <c r="C42" s="138"/>
      <c r="D42" s="138"/>
      <c r="E42" s="138"/>
      <c r="F42" s="138"/>
      <c r="G42" s="138"/>
      <c r="H42" s="138"/>
      <c r="I42" s="138"/>
      <c r="J42" s="138"/>
      <c r="K42" s="5">
        <f>K40-K41</f>
        <v>0</v>
      </c>
    </row>
    <row r="43" spans="1:11" ht="15.75" customHeight="1" x14ac:dyDescent="0.25">
      <c r="A43" s="139" t="s">
        <v>45</v>
      </c>
      <c r="B43" s="140"/>
      <c r="C43" s="140"/>
      <c r="D43" s="141" t="s">
        <v>44</v>
      </c>
      <c r="E43" s="142">
        <f>H23</f>
        <v>45465</v>
      </c>
      <c r="F43" s="142"/>
      <c r="G43" s="142"/>
      <c r="H43" s="141" t="s">
        <v>43</v>
      </c>
      <c r="I43" s="142" t="str">
        <f>G31</f>
        <v>upon Signing Contract</v>
      </c>
      <c r="J43" s="142"/>
      <c r="K43" s="143"/>
    </row>
    <row r="44" spans="1:11" ht="14.25" customHeight="1" x14ac:dyDescent="0.25">
      <c r="A44" s="139"/>
      <c r="B44" s="140"/>
      <c r="C44" s="140"/>
      <c r="D44" s="141"/>
      <c r="E44" s="142"/>
      <c r="F44" s="142"/>
      <c r="G44" s="142"/>
      <c r="H44" s="141"/>
      <c r="I44" s="142"/>
      <c r="J44" s="142"/>
      <c r="K44" s="143"/>
    </row>
    <row r="45" spans="1:11" ht="24.9" customHeight="1" x14ac:dyDescent="0.25">
      <c r="A45" s="120" t="s">
        <v>42</v>
      </c>
      <c r="B45" s="121"/>
      <c r="C45" s="121"/>
      <c r="D45" s="121"/>
      <c r="E45" s="121"/>
      <c r="F45" s="121"/>
      <c r="G45" s="121"/>
      <c r="H45" s="121"/>
      <c r="I45" s="121"/>
      <c r="J45" s="121"/>
      <c r="K45" s="122"/>
    </row>
    <row r="46" spans="1:11" ht="20.100000000000001" customHeight="1" x14ac:dyDescent="0.25">
      <c r="A46" s="123" t="s">
        <v>41</v>
      </c>
      <c r="B46" s="124"/>
      <c r="C46" s="124"/>
      <c r="D46" s="124"/>
      <c r="E46" s="124"/>
      <c r="F46" s="124"/>
      <c r="G46" s="124"/>
      <c r="H46" s="124"/>
      <c r="I46" s="124"/>
      <c r="J46" s="124"/>
      <c r="K46" s="125"/>
    </row>
    <row r="47" spans="1:11" ht="20.100000000000001" customHeight="1" x14ac:dyDescent="0.25">
      <c r="A47" s="4">
        <v>1</v>
      </c>
      <c r="B47" s="126" t="s">
        <v>40</v>
      </c>
      <c r="C47" s="126"/>
      <c r="D47" s="126"/>
      <c r="E47" s="126"/>
      <c r="F47" s="126"/>
      <c r="G47" s="126"/>
      <c r="H47" s="126"/>
      <c r="I47" s="126"/>
      <c r="J47" s="126"/>
      <c r="K47" s="127"/>
    </row>
    <row r="48" spans="1:11" ht="20.100000000000001" customHeight="1" x14ac:dyDescent="0.25">
      <c r="A48" s="4">
        <v>2</v>
      </c>
      <c r="B48" s="126" t="s">
        <v>39</v>
      </c>
      <c r="C48" s="126"/>
      <c r="D48" s="126"/>
      <c r="E48" s="126"/>
      <c r="F48" s="126"/>
      <c r="G48" s="126"/>
      <c r="H48" s="126"/>
      <c r="I48" s="126"/>
      <c r="J48" s="126"/>
      <c r="K48" s="127"/>
    </row>
    <row r="49" spans="1:14" ht="24.9" customHeight="1" x14ac:dyDescent="0.25">
      <c r="A49" s="69" t="s">
        <v>38</v>
      </c>
      <c r="B49" s="70"/>
      <c r="C49" s="70"/>
      <c r="D49" s="70"/>
      <c r="E49" s="70"/>
      <c r="F49" s="70"/>
      <c r="G49" s="70"/>
      <c r="H49" s="70"/>
      <c r="I49" s="70"/>
      <c r="J49" s="70"/>
      <c r="K49" s="71"/>
    </row>
    <row r="50" spans="1:14" ht="30.75" customHeight="1" x14ac:dyDescent="0.3">
      <c r="A50" s="128" t="s">
        <v>37</v>
      </c>
      <c r="B50" s="129"/>
      <c r="C50" s="129"/>
      <c r="D50" s="129"/>
      <c r="E50" s="129"/>
      <c r="F50" s="129"/>
      <c r="G50" s="130" t="s">
        <v>36</v>
      </c>
      <c r="H50" s="130"/>
      <c r="I50" s="130"/>
      <c r="J50" s="130"/>
      <c r="K50" s="131"/>
    </row>
    <row r="51" spans="1:14" ht="24.9" customHeight="1" x14ac:dyDescent="0.25">
      <c r="A51" s="50" t="s">
        <v>35</v>
      </c>
      <c r="B51" s="51"/>
      <c r="C51" s="51"/>
      <c r="D51" s="51"/>
      <c r="E51" s="51"/>
      <c r="F51" s="132"/>
      <c r="G51" s="133" t="s">
        <v>34</v>
      </c>
      <c r="H51" s="134"/>
      <c r="I51" s="134"/>
      <c r="J51" s="134"/>
      <c r="K51" s="135"/>
    </row>
    <row r="52" spans="1:14" ht="24.9" customHeight="1" x14ac:dyDescent="0.25">
      <c r="A52" s="50" t="s">
        <v>33</v>
      </c>
      <c r="B52" s="51"/>
      <c r="C52" s="51"/>
      <c r="D52" s="51"/>
      <c r="E52" s="51"/>
      <c r="F52" s="132"/>
      <c r="G52" s="133" t="s">
        <v>32</v>
      </c>
      <c r="H52" s="134"/>
      <c r="I52" s="134"/>
      <c r="J52" s="134"/>
      <c r="K52" s="135"/>
    </row>
    <row r="53" spans="1:14" ht="24.9" customHeight="1" x14ac:dyDescent="0.25">
      <c r="A53" s="50" t="s">
        <v>31</v>
      </c>
      <c r="B53" s="51"/>
      <c r="C53" s="51"/>
      <c r="D53" s="51"/>
      <c r="E53" s="51"/>
      <c r="F53" s="132"/>
      <c r="G53" s="133" t="s">
        <v>30</v>
      </c>
      <c r="H53" s="134"/>
      <c r="I53" s="134"/>
      <c r="J53" s="134"/>
      <c r="K53" s="135"/>
    </row>
    <row r="54" spans="1:14" ht="24.9" customHeight="1" x14ac:dyDescent="0.25">
      <c r="A54" s="69" t="s">
        <v>29</v>
      </c>
      <c r="B54" s="70"/>
      <c r="C54" s="70"/>
      <c r="D54" s="70"/>
      <c r="E54" s="70"/>
      <c r="F54" s="70"/>
      <c r="G54" s="70"/>
      <c r="H54" s="70"/>
      <c r="I54" s="70"/>
      <c r="J54" s="70"/>
      <c r="K54" s="71"/>
    </row>
    <row r="55" spans="1:14" s="3" customFormat="1" ht="24.9" customHeight="1" x14ac:dyDescent="0.25">
      <c r="A55" s="106" t="s">
        <v>28</v>
      </c>
      <c r="B55" s="107"/>
      <c r="C55" s="107"/>
      <c r="D55" s="107"/>
      <c r="E55" s="107"/>
      <c r="F55" s="108">
        <v>0.625</v>
      </c>
      <c r="G55" s="109"/>
      <c r="H55" s="77" t="s">
        <v>27</v>
      </c>
      <c r="I55" s="110"/>
      <c r="J55" s="78"/>
      <c r="K55" s="1">
        <f>H23</f>
        <v>45465</v>
      </c>
    </row>
    <row r="56" spans="1:14" ht="24.9" customHeight="1" x14ac:dyDescent="0.25">
      <c r="A56" s="111" t="s">
        <v>26</v>
      </c>
      <c r="B56" s="112"/>
      <c r="C56" s="112"/>
      <c r="D56" s="112"/>
      <c r="E56" s="112"/>
      <c r="F56" s="112"/>
      <c r="G56" s="112"/>
      <c r="H56" s="112"/>
      <c r="I56" s="112"/>
      <c r="J56" s="112"/>
      <c r="K56" s="113"/>
    </row>
    <row r="57" spans="1:14" ht="25.5" customHeight="1" x14ac:dyDescent="0.25">
      <c r="A57" s="114" t="s">
        <v>25</v>
      </c>
      <c r="B57" s="48"/>
      <c r="C57" s="48"/>
      <c r="D57" s="48"/>
      <c r="E57" s="48"/>
      <c r="F57" s="115" t="s">
        <v>24</v>
      </c>
      <c r="G57" s="48"/>
      <c r="H57" s="48"/>
      <c r="I57" s="48"/>
      <c r="J57" s="48"/>
      <c r="K57" s="49"/>
    </row>
    <row r="58" spans="1:14" ht="42.75" customHeight="1" x14ac:dyDescent="0.25">
      <c r="A58" s="114" t="s">
        <v>23</v>
      </c>
      <c r="B58" s="48"/>
      <c r="C58" s="48"/>
      <c r="D58" s="48"/>
      <c r="E58" s="48"/>
      <c r="F58" s="89" t="s">
        <v>22</v>
      </c>
      <c r="G58" s="89"/>
      <c r="H58" s="89"/>
      <c r="I58" s="89"/>
      <c r="J58" s="89"/>
      <c r="K58" s="90"/>
    </row>
    <row r="59" spans="1:14" ht="38.25" customHeight="1" x14ac:dyDescent="0.25">
      <c r="A59" s="114" t="s">
        <v>21</v>
      </c>
      <c r="B59" s="48"/>
      <c r="C59" s="48"/>
      <c r="D59" s="48"/>
      <c r="E59" s="48"/>
      <c r="F59" s="116" t="s">
        <v>20</v>
      </c>
      <c r="G59" s="116"/>
      <c r="H59" s="116"/>
      <c r="I59" s="116"/>
      <c r="J59" s="116"/>
      <c r="K59" s="117"/>
    </row>
    <row r="60" spans="1:14" ht="39" customHeight="1" x14ac:dyDescent="0.25">
      <c r="A60" s="114" t="s">
        <v>19</v>
      </c>
      <c r="B60" s="48"/>
      <c r="C60" s="48"/>
      <c r="D60" s="48"/>
      <c r="E60" s="48"/>
      <c r="F60" s="118" t="s">
        <v>18</v>
      </c>
      <c r="G60" s="118"/>
      <c r="H60" s="118"/>
      <c r="I60" s="118"/>
      <c r="J60" s="118"/>
      <c r="K60" s="119"/>
    </row>
    <row r="61" spans="1:14" ht="24.9" customHeight="1" x14ac:dyDescent="0.25">
      <c r="A61" s="69" t="s">
        <v>17</v>
      </c>
      <c r="B61" s="70"/>
      <c r="C61" s="70"/>
      <c r="D61" s="70"/>
      <c r="E61" s="70"/>
      <c r="F61" s="70"/>
      <c r="G61" s="70"/>
      <c r="H61" s="70"/>
      <c r="I61" s="70"/>
      <c r="J61" s="70"/>
      <c r="K61" s="71"/>
      <c r="N61" s="2"/>
    </row>
    <row r="62" spans="1:14" ht="35.25" customHeight="1" x14ac:dyDescent="0.25">
      <c r="A62" s="72" t="s">
        <v>16</v>
      </c>
      <c r="B62" s="73"/>
      <c r="C62" s="73"/>
      <c r="D62" s="73"/>
      <c r="E62" s="73"/>
      <c r="F62" s="74">
        <v>0.33333333333333331</v>
      </c>
      <c r="G62" s="75"/>
      <c r="H62" s="76"/>
      <c r="I62" s="77" t="s">
        <v>15</v>
      </c>
      <c r="J62" s="78"/>
      <c r="K62" s="1">
        <f>K55</f>
        <v>45465</v>
      </c>
    </row>
    <row r="63" spans="1:14" ht="41.25" customHeight="1" x14ac:dyDescent="0.25">
      <c r="A63" s="79" t="s">
        <v>14</v>
      </c>
      <c r="B63" s="80"/>
      <c r="C63" s="80"/>
      <c r="D63" s="80"/>
      <c r="E63" s="81"/>
      <c r="F63" s="82" t="s">
        <v>13</v>
      </c>
      <c r="G63" s="83"/>
      <c r="H63" s="83"/>
      <c r="I63" s="83"/>
      <c r="J63" s="83"/>
      <c r="K63" s="84"/>
    </row>
    <row r="64" spans="1:14" ht="14.25" customHeight="1" x14ac:dyDescent="0.25">
      <c r="A64" s="85" t="s">
        <v>12</v>
      </c>
      <c r="B64" s="86"/>
      <c r="C64" s="86"/>
      <c r="D64" s="86"/>
      <c r="E64" s="86"/>
      <c r="F64" s="86"/>
      <c r="G64" s="86"/>
      <c r="H64" s="86"/>
      <c r="I64" s="86"/>
      <c r="J64" s="86"/>
      <c r="K64" s="87"/>
    </row>
    <row r="65" spans="1:11" x14ac:dyDescent="0.25">
      <c r="A65" s="88" t="s">
        <v>11</v>
      </c>
      <c r="B65" s="89"/>
      <c r="C65" s="89"/>
      <c r="D65" s="89"/>
      <c r="E65" s="89"/>
      <c r="F65" s="89"/>
      <c r="G65" s="89"/>
      <c r="H65" s="89"/>
      <c r="I65" s="89"/>
      <c r="J65" s="89"/>
      <c r="K65" s="90"/>
    </row>
    <row r="66" spans="1:11" ht="133.94999999999999" customHeight="1" x14ac:dyDescent="0.25">
      <c r="A66" s="88"/>
      <c r="B66" s="89"/>
      <c r="C66" s="89"/>
      <c r="D66" s="89"/>
      <c r="E66" s="89"/>
      <c r="F66" s="89"/>
      <c r="G66" s="89"/>
      <c r="H66" s="89"/>
      <c r="I66" s="89"/>
      <c r="J66" s="89"/>
      <c r="K66" s="90"/>
    </row>
    <row r="67" spans="1:11" ht="24.9" customHeight="1" x14ac:dyDescent="0.25">
      <c r="A67" s="91" t="s">
        <v>10</v>
      </c>
      <c r="B67" s="92"/>
      <c r="C67" s="92"/>
      <c r="D67" s="92"/>
      <c r="E67" s="92"/>
      <c r="F67" s="92"/>
      <c r="G67" s="92"/>
      <c r="H67" s="92"/>
      <c r="I67" s="92"/>
      <c r="J67" s="92"/>
      <c r="K67" s="93"/>
    </row>
    <row r="68" spans="1:11" ht="24.9" customHeight="1" x14ac:dyDescent="0.25">
      <c r="A68" s="94" t="s">
        <v>148</v>
      </c>
      <c r="B68" s="95"/>
      <c r="C68" s="95"/>
      <c r="D68" s="95"/>
      <c r="E68" s="95"/>
      <c r="F68" s="95"/>
      <c r="G68" s="95"/>
      <c r="H68" s="95"/>
      <c r="I68" s="95"/>
      <c r="J68" s="95"/>
      <c r="K68" s="96"/>
    </row>
    <row r="69" spans="1:11" ht="24.9" customHeight="1" x14ac:dyDescent="0.25">
      <c r="A69" s="97"/>
      <c r="B69" s="98"/>
      <c r="C69" s="98"/>
      <c r="D69" s="98"/>
      <c r="E69" s="98"/>
      <c r="F69" s="98"/>
      <c r="G69" s="98"/>
      <c r="H69" s="98"/>
      <c r="I69" s="98"/>
      <c r="J69" s="98"/>
      <c r="K69" s="99"/>
    </row>
    <row r="70" spans="1:11" ht="24.9" customHeight="1" x14ac:dyDescent="0.25">
      <c r="A70" s="97"/>
      <c r="B70" s="98"/>
      <c r="C70" s="98"/>
      <c r="D70" s="98"/>
      <c r="E70" s="98"/>
      <c r="F70" s="98"/>
      <c r="G70" s="98"/>
      <c r="H70" s="98"/>
      <c r="I70" s="98"/>
      <c r="J70" s="98"/>
      <c r="K70" s="99"/>
    </row>
    <row r="71" spans="1:11" ht="24.9" customHeight="1" x14ac:dyDescent="0.25">
      <c r="A71" s="97"/>
      <c r="B71" s="98"/>
      <c r="C71" s="98"/>
      <c r="D71" s="98"/>
      <c r="E71" s="98"/>
      <c r="F71" s="98"/>
      <c r="G71" s="98"/>
      <c r="H71" s="98"/>
      <c r="I71" s="98"/>
      <c r="J71" s="98"/>
      <c r="K71" s="99"/>
    </row>
    <row r="72" spans="1:11" ht="24.9" customHeight="1" x14ac:dyDescent="0.25">
      <c r="A72" s="97"/>
      <c r="B72" s="98"/>
      <c r="C72" s="98"/>
      <c r="D72" s="98"/>
      <c r="E72" s="98"/>
      <c r="F72" s="98"/>
      <c r="G72" s="98"/>
      <c r="H72" s="98"/>
      <c r="I72" s="98"/>
      <c r="J72" s="98"/>
      <c r="K72" s="99"/>
    </row>
    <row r="73" spans="1:11" ht="24.9" customHeight="1" x14ac:dyDescent="0.25">
      <c r="A73" s="97"/>
      <c r="B73" s="98"/>
      <c r="C73" s="98"/>
      <c r="D73" s="98"/>
      <c r="E73" s="98"/>
      <c r="F73" s="98"/>
      <c r="G73" s="98"/>
      <c r="H73" s="98"/>
      <c r="I73" s="98"/>
      <c r="J73" s="98"/>
      <c r="K73" s="99"/>
    </row>
    <row r="74" spans="1:11" ht="24.9" customHeight="1" x14ac:dyDescent="0.25">
      <c r="A74" s="97"/>
      <c r="B74" s="98"/>
      <c r="C74" s="98"/>
      <c r="D74" s="98"/>
      <c r="E74" s="98"/>
      <c r="F74" s="98"/>
      <c r="G74" s="98"/>
      <c r="H74" s="98"/>
      <c r="I74" s="98"/>
      <c r="J74" s="98"/>
      <c r="K74" s="99"/>
    </row>
    <row r="75" spans="1:11" ht="24.9" customHeight="1" x14ac:dyDescent="0.25">
      <c r="A75" s="97"/>
      <c r="B75" s="98"/>
      <c r="C75" s="98"/>
      <c r="D75" s="98"/>
      <c r="E75" s="98"/>
      <c r="F75" s="98"/>
      <c r="G75" s="98"/>
      <c r="H75" s="98"/>
      <c r="I75" s="98"/>
      <c r="J75" s="98"/>
      <c r="K75" s="99"/>
    </row>
    <row r="76" spans="1:11" ht="122.4" customHeight="1" thickBot="1" x14ac:dyDescent="0.3">
      <c r="A76" s="100"/>
      <c r="B76" s="101"/>
      <c r="C76" s="101"/>
      <c r="D76" s="101"/>
      <c r="E76" s="101"/>
      <c r="F76" s="101"/>
      <c r="G76" s="101"/>
      <c r="H76" s="101"/>
      <c r="I76" s="101"/>
      <c r="J76" s="101"/>
      <c r="K76" s="102"/>
    </row>
    <row r="77" spans="1:11" ht="34.5" customHeight="1" x14ac:dyDescent="0.25">
      <c r="A77" s="85" t="s">
        <v>9</v>
      </c>
      <c r="B77" s="86"/>
      <c r="C77" s="86"/>
      <c r="D77" s="86"/>
      <c r="E77" s="86"/>
      <c r="F77" s="86"/>
      <c r="G77" s="86"/>
      <c r="H77" s="86"/>
      <c r="I77" s="86"/>
      <c r="J77" s="86"/>
      <c r="K77" s="87"/>
    </row>
    <row r="78" spans="1:11" ht="20.100000000000001" customHeight="1" x14ac:dyDescent="0.25">
      <c r="A78" s="103" t="s">
        <v>8</v>
      </c>
      <c r="B78" s="104"/>
      <c r="C78" s="104"/>
      <c r="D78" s="104"/>
      <c r="E78" s="104"/>
      <c r="F78" s="104"/>
      <c r="G78" s="104"/>
      <c r="H78" s="104"/>
      <c r="I78" s="104"/>
      <c r="J78" s="104"/>
      <c r="K78" s="105"/>
    </row>
    <row r="79" spans="1:11" ht="30" customHeight="1" x14ac:dyDescent="0.25">
      <c r="A79" s="43" t="s">
        <v>7</v>
      </c>
      <c r="B79" s="44"/>
      <c r="C79" s="44"/>
      <c r="D79" s="44"/>
      <c r="E79" s="44"/>
      <c r="F79" s="44"/>
      <c r="G79" s="44"/>
      <c r="H79" s="44"/>
      <c r="I79" s="44"/>
      <c r="J79" s="44"/>
      <c r="K79" s="45"/>
    </row>
    <row r="80" spans="1:11" ht="24.9" customHeight="1" x14ac:dyDescent="0.25">
      <c r="A80" s="46" t="s">
        <v>6</v>
      </c>
      <c r="B80" s="47"/>
      <c r="C80" s="47"/>
      <c r="D80" s="47"/>
      <c r="E80" s="47"/>
      <c r="F80" s="48"/>
      <c r="G80" s="48"/>
      <c r="H80" s="48"/>
      <c r="I80" s="48"/>
      <c r="J80" s="48"/>
      <c r="K80" s="49"/>
    </row>
    <row r="81" spans="1:11" ht="24.9" customHeight="1" x14ac:dyDescent="0.25">
      <c r="A81" s="50" t="s">
        <v>5</v>
      </c>
      <c r="B81" s="51"/>
      <c r="C81" s="51"/>
      <c r="D81" s="51"/>
      <c r="E81" s="51"/>
      <c r="F81" s="52"/>
      <c r="G81" s="52"/>
      <c r="H81" s="52"/>
      <c r="I81" s="52"/>
      <c r="J81" s="52"/>
      <c r="K81" s="53"/>
    </row>
    <row r="82" spans="1:11" ht="24.9" customHeight="1" x14ac:dyDescent="0.25">
      <c r="A82" s="50" t="s">
        <v>4</v>
      </c>
      <c r="B82" s="51"/>
      <c r="C82" s="51"/>
      <c r="D82" s="51"/>
      <c r="E82" s="51"/>
      <c r="F82" s="52"/>
      <c r="G82" s="52"/>
      <c r="H82" s="52"/>
      <c r="I82" s="52"/>
      <c r="J82" s="52"/>
      <c r="K82" s="53"/>
    </row>
    <row r="83" spans="1:11" ht="24.9" customHeight="1" x14ac:dyDescent="0.25">
      <c r="A83" s="50" t="s">
        <v>3</v>
      </c>
      <c r="B83" s="51"/>
      <c r="C83" s="51"/>
      <c r="D83" s="51"/>
      <c r="E83" s="51"/>
      <c r="F83" s="52"/>
      <c r="G83" s="52"/>
      <c r="H83" s="52"/>
      <c r="I83" s="52"/>
      <c r="J83" s="52"/>
      <c r="K83" s="53"/>
    </row>
    <row r="84" spans="1:11" ht="24.9" customHeight="1" x14ac:dyDescent="0.25">
      <c r="A84" s="50" t="s">
        <v>2</v>
      </c>
      <c r="B84" s="51"/>
      <c r="C84" s="51"/>
      <c r="D84" s="51"/>
      <c r="E84" s="51"/>
      <c r="F84" s="52"/>
      <c r="G84" s="52"/>
      <c r="H84" s="52"/>
      <c r="I84" s="52"/>
      <c r="J84" s="52"/>
      <c r="K84" s="53"/>
    </row>
    <row r="85" spans="1:11" ht="15.75" customHeight="1" x14ac:dyDescent="0.25">
      <c r="A85" s="54" t="s">
        <v>1</v>
      </c>
      <c r="B85" s="55"/>
      <c r="C85" s="55"/>
      <c r="D85" s="55"/>
      <c r="E85" s="55"/>
      <c r="F85" s="56"/>
      <c r="G85" s="63" t="s">
        <v>0</v>
      </c>
      <c r="H85" s="55"/>
      <c r="I85" s="55"/>
      <c r="J85" s="55"/>
      <c r="K85" s="64"/>
    </row>
    <row r="86" spans="1:11" ht="14.25" customHeight="1" x14ac:dyDescent="0.25">
      <c r="A86" s="57"/>
      <c r="B86" s="58"/>
      <c r="C86" s="58"/>
      <c r="D86" s="58"/>
      <c r="E86" s="58"/>
      <c r="F86" s="59"/>
      <c r="G86" s="65"/>
      <c r="H86" s="58"/>
      <c r="I86" s="58"/>
      <c r="J86" s="58"/>
      <c r="K86" s="66"/>
    </row>
    <row r="87" spans="1:11" ht="15" customHeight="1" x14ac:dyDescent="0.25">
      <c r="A87" s="57"/>
      <c r="B87" s="58"/>
      <c r="C87" s="58"/>
      <c r="D87" s="58"/>
      <c r="E87" s="58"/>
      <c r="F87" s="59"/>
      <c r="G87" s="65"/>
      <c r="H87" s="58"/>
      <c r="I87" s="58"/>
      <c r="J87" s="58"/>
      <c r="K87" s="66"/>
    </row>
    <row r="88" spans="1:11" ht="15.75" customHeight="1" x14ac:dyDescent="0.25">
      <c r="A88" s="57"/>
      <c r="B88" s="58"/>
      <c r="C88" s="58"/>
      <c r="D88" s="58"/>
      <c r="E88" s="58"/>
      <c r="F88" s="59"/>
      <c r="G88" s="65"/>
      <c r="H88" s="58"/>
      <c r="I88" s="58"/>
      <c r="J88" s="58"/>
      <c r="K88" s="66"/>
    </row>
    <row r="89" spans="1:11" ht="14.25" customHeight="1" x14ac:dyDescent="0.25">
      <c r="A89" s="57"/>
      <c r="B89" s="58"/>
      <c r="C89" s="58"/>
      <c r="D89" s="58"/>
      <c r="E89" s="58"/>
      <c r="F89" s="59"/>
      <c r="G89" s="65"/>
      <c r="H89" s="58"/>
      <c r="I89" s="58"/>
      <c r="J89" s="58"/>
      <c r="K89" s="66"/>
    </row>
    <row r="90" spans="1:11" ht="14.25" customHeight="1" x14ac:dyDescent="0.25">
      <c r="A90" s="57"/>
      <c r="B90" s="58"/>
      <c r="C90" s="58"/>
      <c r="D90" s="58"/>
      <c r="E90" s="58"/>
      <c r="F90" s="59"/>
      <c r="G90" s="65"/>
      <c r="H90" s="58"/>
      <c r="I90" s="58"/>
      <c r="J90" s="58"/>
      <c r="K90" s="66"/>
    </row>
    <row r="91" spans="1:11" ht="14.25" customHeight="1" x14ac:dyDescent="0.25">
      <c r="A91" s="60"/>
      <c r="B91" s="61"/>
      <c r="C91" s="61"/>
      <c r="D91" s="61"/>
      <c r="E91" s="61"/>
      <c r="F91" s="62"/>
      <c r="G91" s="67"/>
      <c r="H91" s="61"/>
      <c r="I91" s="61"/>
      <c r="J91" s="61"/>
      <c r="K91" s="68"/>
    </row>
  </sheetData>
  <mergeCells count="116">
    <mergeCell ref="A19:C19"/>
    <mergeCell ref="D19:K19"/>
    <mergeCell ref="A1:K1"/>
    <mergeCell ref="A2:K2"/>
    <mergeCell ref="A3:B3"/>
    <mergeCell ref="D3:F3"/>
    <mergeCell ref="A4:B4"/>
    <mergeCell ref="D4:F4"/>
    <mergeCell ref="A5:B5"/>
    <mergeCell ref="D5:F5"/>
    <mergeCell ref="A7:K7"/>
    <mergeCell ref="A8:K11"/>
    <mergeCell ref="A12:K12"/>
    <mergeCell ref="A13:C13"/>
    <mergeCell ref="D13:K13"/>
    <mergeCell ref="A14:C14"/>
    <mergeCell ref="D14:K14"/>
    <mergeCell ref="A15:C15"/>
    <mergeCell ref="D15:K15"/>
    <mergeCell ref="A16:C16"/>
    <mergeCell ref="D16:K16"/>
    <mergeCell ref="A17:C17"/>
    <mergeCell ref="D17:K17"/>
    <mergeCell ref="A18:C18"/>
    <mergeCell ref="D18:K18"/>
    <mergeCell ref="A32:K32"/>
    <mergeCell ref="B33:F33"/>
    <mergeCell ref="B34:F34"/>
    <mergeCell ref="A20:C20"/>
    <mergeCell ref="D20:K20"/>
    <mergeCell ref="A21:K21"/>
    <mergeCell ref="A22:B22"/>
    <mergeCell ref="C22:E22"/>
    <mergeCell ref="F22:G22"/>
    <mergeCell ref="H22:K22"/>
    <mergeCell ref="A23:B23"/>
    <mergeCell ref="C23:E23"/>
    <mergeCell ref="F23:G23"/>
    <mergeCell ref="H23:K23"/>
    <mergeCell ref="A24:K24"/>
    <mergeCell ref="A25:D25"/>
    <mergeCell ref="E25:K25"/>
    <mergeCell ref="A26:K28"/>
    <mergeCell ref="A29:K29"/>
    <mergeCell ref="A30:B30"/>
    <mergeCell ref="C30:D30"/>
    <mergeCell ref="E30:F30"/>
    <mergeCell ref="G30:H30"/>
    <mergeCell ref="I30:K30"/>
    <mergeCell ref="A31:B31"/>
    <mergeCell ref="C31:F31"/>
    <mergeCell ref="G31:K31"/>
    <mergeCell ref="B35:F35"/>
    <mergeCell ref="B36:F36"/>
    <mergeCell ref="B37:F37"/>
    <mergeCell ref="B38:F38"/>
    <mergeCell ref="B39:F39"/>
    <mergeCell ref="A40:J40"/>
    <mergeCell ref="A41:J41"/>
    <mergeCell ref="A42:J42"/>
    <mergeCell ref="A43:C44"/>
    <mergeCell ref="D43:D44"/>
    <mergeCell ref="E43:G44"/>
    <mergeCell ref="H43:H44"/>
    <mergeCell ref="I43:K44"/>
    <mergeCell ref="A59:E59"/>
    <mergeCell ref="F59:K59"/>
    <mergeCell ref="A60:E60"/>
    <mergeCell ref="F60:K60"/>
    <mergeCell ref="A45:K45"/>
    <mergeCell ref="A46:K46"/>
    <mergeCell ref="B47:K47"/>
    <mergeCell ref="B48:K48"/>
    <mergeCell ref="A49:K49"/>
    <mergeCell ref="A50:F50"/>
    <mergeCell ref="G50:K50"/>
    <mergeCell ref="A51:F51"/>
    <mergeCell ref="G51:K51"/>
    <mergeCell ref="A52:F52"/>
    <mergeCell ref="G52:K52"/>
    <mergeCell ref="A53:F53"/>
    <mergeCell ref="G53:K53"/>
    <mergeCell ref="A54:K54"/>
    <mergeCell ref="A55:E55"/>
    <mergeCell ref="F55:G55"/>
    <mergeCell ref="H55:J55"/>
    <mergeCell ref="A56:K56"/>
    <mergeCell ref="A57:E57"/>
    <mergeCell ref="F57:K57"/>
    <mergeCell ref="A58:E58"/>
    <mergeCell ref="F58:K58"/>
    <mergeCell ref="A84:E84"/>
    <mergeCell ref="F84:K84"/>
    <mergeCell ref="A85:F91"/>
    <mergeCell ref="G85:K91"/>
    <mergeCell ref="A61:K61"/>
    <mergeCell ref="A62:E62"/>
    <mergeCell ref="F62:H62"/>
    <mergeCell ref="I62:J62"/>
    <mergeCell ref="A63:E63"/>
    <mergeCell ref="F63:K63"/>
    <mergeCell ref="A64:K64"/>
    <mergeCell ref="A65:K66"/>
    <mergeCell ref="A67:K67"/>
    <mergeCell ref="A68:K76"/>
    <mergeCell ref="A77:K77"/>
    <mergeCell ref="A78:K78"/>
    <mergeCell ref="A79:K79"/>
    <mergeCell ref="A80:E80"/>
    <mergeCell ref="F80:K80"/>
    <mergeCell ref="A81:E81"/>
    <mergeCell ref="F81:K81"/>
    <mergeCell ref="A82:E82"/>
    <mergeCell ref="F82:K82"/>
    <mergeCell ref="A83:E83"/>
    <mergeCell ref="F83:K83"/>
  </mergeCells>
  <hyperlinks>
    <hyperlink ref="D17" r:id="rId1" xr:uid="{F6BD5D1E-A5A8-4B01-8A0D-AA90257EEEC9}"/>
    <hyperlink ref="F57" r:id="rId2" xr:uid="{BADDCD7D-2257-42AE-8E76-1C8109D882E5}"/>
    <hyperlink ref="F63" r:id="rId3" xr:uid="{C7C3DB65-CA68-42E1-BDF6-223F44EBA8FC}"/>
    <hyperlink ref="D15" r:id="rId4" xr:uid="{487DB904-B401-4C61-81EA-67E3CF00C286}"/>
  </hyperlinks>
  <pageMargins left="0.7" right="0.7" top="0.75" bottom="0.75" header="0.3" footer="0.3"/>
  <pageSetup paperSize="9" scale="59" fitToHeight="2"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93772-29E3-403E-9EC9-4ADFC2536EB0}">
  <dimension ref="B1:M92"/>
  <sheetViews>
    <sheetView rightToLeft="1" topLeftCell="A20" zoomScale="115" zoomScaleNormal="115" workbookViewId="0">
      <selection activeCell="G22" sqref="G22:L22"/>
    </sheetView>
  </sheetViews>
  <sheetFormatPr defaultRowHeight="13.8" x14ac:dyDescent="0.25"/>
  <cols>
    <col min="1" max="1" width="3.19921875" customWidth="1"/>
    <col min="2" max="2" width="4.8984375" bestFit="1" customWidth="1"/>
    <col min="3" max="3" width="9.19921875" customWidth="1"/>
    <col min="4" max="4" width="9.69921875" customWidth="1"/>
    <col min="7" max="7" width="13.3984375" bestFit="1" customWidth="1"/>
    <col min="12" max="12" width="19.09765625" bestFit="1" customWidth="1"/>
  </cols>
  <sheetData>
    <row r="1" spans="2:12" x14ac:dyDescent="0.25">
      <c r="B1" s="42"/>
      <c r="C1" s="41"/>
      <c r="D1" s="41"/>
      <c r="E1" s="41"/>
      <c r="F1" s="41"/>
      <c r="G1" s="41"/>
      <c r="H1" s="41"/>
      <c r="I1" s="41"/>
      <c r="J1" s="41"/>
      <c r="K1" s="41"/>
      <c r="L1" s="40"/>
    </row>
    <row r="2" spans="2:12" ht="14.25" customHeight="1" x14ac:dyDescent="0.25">
      <c r="B2" s="20"/>
      <c r="D2" s="280" t="s">
        <v>143</v>
      </c>
      <c r="E2" s="280"/>
      <c r="F2" s="280"/>
      <c r="G2" s="280"/>
      <c r="H2" s="280"/>
      <c r="I2" s="280"/>
      <c r="J2" s="280"/>
      <c r="K2" s="36"/>
      <c r="L2" s="22"/>
    </row>
    <row r="3" spans="2:12" ht="14.25" customHeight="1" x14ac:dyDescent="0.25">
      <c r="B3" s="39"/>
      <c r="C3" s="38"/>
      <c r="D3" s="280"/>
      <c r="E3" s="280"/>
      <c r="F3" s="280"/>
      <c r="G3" s="280"/>
      <c r="H3" s="280"/>
      <c r="I3" s="280"/>
      <c r="J3" s="280"/>
      <c r="K3" s="36"/>
      <c r="L3" s="22"/>
    </row>
    <row r="4" spans="2:12" ht="14.25" customHeight="1" x14ac:dyDescent="0.25">
      <c r="B4" s="20"/>
      <c r="D4" s="281" t="s">
        <v>142</v>
      </c>
      <c r="E4" s="281"/>
      <c r="F4" s="281"/>
      <c r="G4" s="281"/>
      <c r="H4" s="281"/>
      <c r="I4" s="281"/>
      <c r="J4" s="281"/>
      <c r="L4" s="22"/>
    </row>
    <row r="5" spans="2:12" ht="14.25" customHeight="1" x14ac:dyDescent="0.25">
      <c r="B5" s="37"/>
      <c r="C5" s="36"/>
      <c r="D5" s="281"/>
      <c r="E5" s="281"/>
      <c r="F5" s="281"/>
      <c r="G5" s="281"/>
      <c r="H5" s="281"/>
      <c r="I5" s="281"/>
      <c r="J5" s="281"/>
      <c r="L5" s="22"/>
    </row>
    <row r="6" spans="2:12" ht="14.25" customHeight="1" x14ac:dyDescent="0.25">
      <c r="B6" s="37"/>
      <c r="C6" s="36"/>
      <c r="D6" s="36"/>
      <c r="E6" s="36"/>
      <c r="F6" s="36"/>
      <c r="G6" s="36"/>
      <c r="H6" s="36"/>
      <c r="I6" s="36"/>
      <c r="L6" s="22"/>
    </row>
    <row r="7" spans="2:12" ht="24.9" customHeight="1" x14ac:dyDescent="0.25">
      <c r="B7" s="35" t="s">
        <v>141</v>
      </c>
      <c r="C7" s="34"/>
      <c r="D7" s="282" t="s">
        <v>92</v>
      </c>
      <c r="E7" s="282"/>
      <c r="F7" s="282"/>
      <c r="L7" s="22"/>
    </row>
    <row r="8" spans="2:12" ht="24.9" customHeight="1" x14ac:dyDescent="0.25">
      <c r="B8" s="35" t="s">
        <v>96</v>
      </c>
      <c r="C8" s="34"/>
      <c r="D8" s="283">
        <v>45454</v>
      </c>
      <c r="E8" s="283"/>
      <c r="F8" s="283"/>
      <c r="L8" s="22"/>
    </row>
    <row r="9" spans="2:12" ht="24.9" customHeight="1" x14ac:dyDescent="0.25">
      <c r="B9" s="35" t="s">
        <v>140</v>
      </c>
      <c r="C9" s="34"/>
      <c r="D9" s="284" t="s">
        <v>139</v>
      </c>
      <c r="E9" s="284"/>
      <c r="F9" s="284"/>
      <c r="L9" s="22"/>
    </row>
    <row r="10" spans="2:12" x14ac:dyDescent="0.25">
      <c r="B10" s="20"/>
      <c r="L10" s="22"/>
    </row>
    <row r="11" spans="2:12" ht="15" customHeight="1" x14ac:dyDescent="0.25">
      <c r="B11" s="285" t="s">
        <v>138</v>
      </c>
      <c r="C11" s="286"/>
      <c r="D11" s="286"/>
      <c r="E11" s="286"/>
      <c r="F11" s="286"/>
      <c r="G11" s="286"/>
      <c r="H11" s="286"/>
      <c r="I11" s="286"/>
      <c r="J11" s="286"/>
      <c r="K11" s="286"/>
      <c r="L11" s="287"/>
    </row>
    <row r="12" spans="2:12" ht="68.25" customHeight="1" x14ac:dyDescent="0.25">
      <c r="B12" s="285"/>
      <c r="C12" s="286"/>
      <c r="D12" s="286"/>
      <c r="E12" s="286"/>
      <c r="F12" s="286"/>
      <c r="G12" s="286"/>
      <c r="H12" s="286"/>
      <c r="I12" s="286"/>
      <c r="J12" s="286"/>
      <c r="K12" s="286"/>
      <c r="L12" s="287"/>
    </row>
    <row r="13" spans="2:12" ht="24.75" customHeight="1" x14ac:dyDescent="0.25">
      <c r="B13" s="225" t="s">
        <v>137</v>
      </c>
      <c r="C13" s="226"/>
      <c r="D13" s="226"/>
      <c r="E13" s="226"/>
      <c r="F13" s="226"/>
      <c r="G13" s="226"/>
      <c r="H13" s="226"/>
      <c r="I13" s="226"/>
      <c r="J13" s="226"/>
      <c r="K13" s="226"/>
      <c r="L13" s="227"/>
    </row>
    <row r="14" spans="2:12" ht="27.75" customHeight="1" x14ac:dyDescent="0.25">
      <c r="B14" s="288" t="s">
        <v>136</v>
      </c>
      <c r="C14" s="289"/>
      <c r="D14" s="289"/>
      <c r="E14" s="289"/>
      <c r="F14" s="289"/>
      <c r="G14" s="289"/>
      <c r="H14" s="289"/>
      <c r="I14" s="289"/>
      <c r="J14" s="289"/>
      <c r="K14" s="289"/>
      <c r="L14" s="290"/>
    </row>
    <row r="15" spans="2:12" x14ac:dyDescent="0.25">
      <c r="B15" s="288"/>
      <c r="C15" s="289"/>
      <c r="D15" s="289"/>
      <c r="E15" s="289"/>
      <c r="F15" s="289"/>
      <c r="G15" s="289"/>
      <c r="H15" s="289"/>
      <c r="I15" s="289"/>
      <c r="J15" s="289"/>
      <c r="K15" s="289"/>
      <c r="L15" s="290"/>
    </row>
    <row r="16" spans="2:12" ht="23.25" customHeight="1" x14ac:dyDescent="0.25">
      <c r="B16" s="288"/>
      <c r="C16" s="289"/>
      <c r="D16" s="289"/>
      <c r="E16" s="289"/>
      <c r="F16" s="289"/>
      <c r="G16" s="289"/>
      <c r="H16" s="289"/>
      <c r="I16" s="289"/>
      <c r="J16" s="289"/>
      <c r="K16" s="289"/>
      <c r="L16" s="290"/>
    </row>
    <row r="17" spans="2:13" ht="13.95" customHeight="1" x14ac:dyDescent="0.25">
      <c r="B17" s="231" t="s">
        <v>135</v>
      </c>
      <c r="C17" s="232"/>
      <c r="D17" s="232"/>
      <c r="E17" s="232"/>
      <c r="F17" s="232"/>
      <c r="G17" s="232"/>
      <c r="H17" s="232"/>
      <c r="I17" s="232"/>
      <c r="J17" s="232"/>
      <c r="K17" s="232"/>
      <c r="L17" s="233"/>
    </row>
    <row r="18" spans="2:13" ht="13.95" customHeight="1" x14ac:dyDescent="0.25">
      <c r="B18" s="234"/>
      <c r="C18" s="235"/>
      <c r="D18" s="235"/>
      <c r="E18" s="235"/>
      <c r="F18" s="235"/>
      <c r="G18" s="235"/>
      <c r="H18" s="235"/>
      <c r="I18" s="235"/>
      <c r="J18" s="235"/>
      <c r="K18" s="235"/>
      <c r="L18" s="236"/>
    </row>
    <row r="19" spans="2:13" ht="24.9" customHeight="1" x14ac:dyDescent="0.25">
      <c r="B19" s="243" t="s">
        <v>134</v>
      </c>
      <c r="C19" s="244"/>
      <c r="D19" s="244"/>
      <c r="E19" s="244"/>
      <c r="F19" s="244"/>
      <c r="G19" s="272" t="s">
        <v>133</v>
      </c>
      <c r="H19" s="272"/>
      <c r="I19" s="272"/>
      <c r="J19" s="272"/>
      <c r="K19" s="272"/>
      <c r="L19" s="273"/>
    </row>
    <row r="20" spans="2:13" ht="24.9" customHeight="1" x14ac:dyDescent="0.25">
      <c r="B20" s="243" t="s">
        <v>132</v>
      </c>
      <c r="C20" s="244"/>
      <c r="D20" s="244"/>
      <c r="E20" s="244"/>
      <c r="F20" s="244"/>
      <c r="G20" s="272" t="s">
        <v>109</v>
      </c>
      <c r="H20" s="272"/>
      <c r="I20" s="272"/>
      <c r="J20" s="272"/>
      <c r="K20" s="272"/>
      <c r="L20" s="273"/>
    </row>
    <row r="21" spans="2:13" ht="24.9" customHeight="1" x14ac:dyDescent="0.25">
      <c r="B21" s="243" t="s">
        <v>131</v>
      </c>
      <c r="C21" s="244"/>
      <c r="D21" s="244"/>
      <c r="E21" s="244"/>
      <c r="F21" s="244"/>
      <c r="G21" s="279" t="s">
        <v>83</v>
      </c>
      <c r="H21" s="272"/>
      <c r="I21" s="272"/>
      <c r="J21" s="272"/>
      <c r="K21" s="272"/>
      <c r="L21" s="273"/>
    </row>
    <row r="22" spans="2:13" ht="24.9" customHeight="1" x14ac:dyDescent="0.25">
      <c r="B22" s="243" t="s">
        <v>130</v>
      </c>
      <c r="C22" s="244"/>
      <c r="D22" s="244"/>
      <c r="E22" s="244"/>
      <c r="F22" s="244"/>
      <c r="G22" s="291" t="s">
        <v>144</v>
      </c>
      <c r="H22" s="272"/>
      <c r="I22" s="272"/>
      <c r="J22" s="272"/>
      <c r="K22" s="272"/>
      <c r="L22" s="273"/>
    </row>
    <row r="23" spans="2:13" ht="24.9" customHeight="1" x14ac:dyDescent="0.25">
      <c r="B23" s="243" t="s">
        <v>129</v>
      </c>
      <c r="C23" s="244"/>
      <c r="D23" s="244"/>
      <c r="E23" s="244"/>
      <c r="F23" s="244"/>
      <c r="G23" s="271" t="s">
        <v>80</v>
      </c>
      <c r="H23" s="272"/>
      <c r="I23" s="272"/>
      <c r="J23" s="272"/>
      <c r="K23" s="272"/>
      <c r="L23" s="273"/>
    </row>
    <row r="24" spans="2:13" ht="24.9" customHeight="1" x14ac:dyDescent="0.25">
      <c r="B24" s="243" t="s">
        <v>128</v>
      </c>
      <c r="C24" s="244"/>
      <c r="D24" s="244"/>
      <c r="E24" s="244"/>
      <c r="F24" s="244"/>
      <c r="G24" s="277" t="s">
        <v>78</v>
      </c>
      <c r="H24" s="277"/>
      <c r="I24" s="277"/>
      <c r="J24" s="277"/>
      <c r="K24" s="277"/>
      <c r="L24" s="278"/>
    </row>
    <row r="25" spans="2:13" ht="24.9" customHeight="1" x14ac:dyDescent="0.25">
      <c r="B25" s="243" t="s">
        <v>127</v>
      </c>
      <c r="C25" s="244"/>
      <c r="D25" s="244"/>
      <c r="E25" s="244"/>
      <c r="F25" s="244"/>
      <c r="G25" s="272" t="s">
        <v>126</v>
      </c>
      <c r="H25" s="272"/>
      <c r="I25" s="272"/>
      <c r="J25" s="272"/>
      <c r="K25" s="272"/>
      <c r="L25" s="273"/>
    </row>
    <row r="26" spans="2:13" ht="24.9" customHeight="1" x14ac:dyDescent="0.25">
      <c r="B26" s="243" t="s">
        <v>125</v>
      </c>
      <c r="C26" s="244"/>
      <c r="D26" s="244"/>
      <c r="E26" s="244"/>
      <c r="F26" s="244"/>
      <c r="G26" s="272">
        <v>5651</v>
      </c>
      <c r="H26" s="272"/>
      <c r="I26" s="272"/>
      <c r="J26" s="272"/>
      <c r="K26" s="272"/>
      <c r="L26" s="273"/>
    </row>
    <row r="27" spans="2:13" ht="27" customHeight="1" x14ac:dyDescent="0.25">
      <c r="B27" s="225" t="s">
        <v>124</v>
      </c>
      <c r="C27" s="226"/>
      <c r="D27" s="226"/>
      <c r="E27" s="226"/>
      <c r="F27" s="226"/>
      <c r="G27" s="226"/>
      <c r="H27" s="226"/>
      <c r="I27" s="226"/>
      <c r="J27" s="226"/>
      <c r="K27" s="226"/>
      <c r="L27" s="227"/>
    </row>
    <row r="28" spans="2:13" ht="24" customHeight="1" x14ac:dyDescent="0.25">
      <c r="B28" s="252" t="s">
        <v>123</v>
      </c>
      <c r="C28" s="253"/>
      <c r="D28" s="253"/>
      <c r="E28" s="254"/>
      <c r="F28" s="255">
        <f>D8</f>
        <v>45454</v>
      </c>
      <c r="G28" s="256"/>
      <c r="H28" s="257" t="s">
        <v>122</v>
      </c>
      <c r="I28" s="258"/>
      <c r="J28" s="259">
        <v>45465</v>
      </c>
      <c r="K28" s="259"/>
      <c r="L28" s="260"/>
      <c r="M28" s="33"/>
    </row>
    <row r="29" spans="2:13" ht="13.5" customHeight="1" x14ac:dyDescent="0.25">
      <c r="B29" s="274"/>
      <c r="C29" s="275"/>
      <c r="D29" s="275"/>
      <c r="E29" s="275"/>
      <c r="F29" s="275"/>
      <c r="G29" s="275"/>
      <c r="H29" s="275"/>
      <c r="I29" s="275"/>
      <c r="J29" s="275"/>
      <c r="K29" s="275"/>
      <c r="L29" s="276"/>
      <c r="M29" s="33"/>
    </row>
    <row r="30" spans="2:13" ht="37.5" customHeight="1" x14ac:dyDescent="0.25">
      <c r="B30" s="32" t="s">
        <v>121</v>
      </c>
      <c r="C30" s="267" t="s">
        <v>120</v>
      </c>
      <c r="D30" s="268"/>
      <c r="E30" s="268"/>
      <c r="F30" s="268"/>
      <c r="G30" s="268"/>
      <c r="H30" s="269"/>
      <c r="I30" s="31" t="s">
        <v>119</v>
      </c>
      <c r="J30" s="31" t="s">
        <v>118</v>
      </c>
      <c r="K30" s="30" t="s">
        <v>117</v>
      </c>
      <c r="L30" s="29" t="s">
        <v>116</v>
      </c>
    </row>
    <row r="31" spans="2:13" ht="23.4" x14ac:dyDescent="0.25">
      <c r="B31" s="27">
        <v>1</v>
      </c>
      <c r="C31" s="270" t="s">
        <v>115</v>
      </c>
      <c r="D31" s="270"/>
      <c r="E31" s="270"/>
      <c r="F31" s="270"/>
      <c r="G31" s="270"/>
      <c r="H31" s="270"/>
      <c r="I31" s="28"/>
      <c r="J31" s="25">
        <v>1</v>
      </c>
      <c r="K31" s="24"/>
      <c r="L31" s="23"/>
    </row>
    <row r="32" spans="2:13" ht="23.4" x14ac:dyDescent="0.25">
      <c r="B32" s="27">
        <v>2</v>
      </c>
      <c r="C32" s="251"/>
      <c r="D32" s="251"/>
      <c r="E32" s="251"/>
      <c r="F32" s="251"/>
      <c r="G32" s="251"/>
      <c r="H32" s="251"/>
      <c r="I32" s="26"/>
      <c r="J32" s="26"/>
      <c r="K32" s="24"/>
      <c r="L32" s="23"/>
    </row>
    <row r="33" spans="2:12" ht="23.4" x14ac:dyDescent="0.25">
      <c r="B33" s="27">
        <v>3</v>
      </c>
      <c r="C33" s="251"/>
      <c r="D33" s="251"/>
      <c r="E33" s="251"/>
      <c r="F33" s="251"/>
      <c r="G33" s="251"/>
      <c r="H33" s="251"/>
      <c r="I33" s="26"/>
      <c r="J33" s="26"/>
      <c r="K33" s="24"/>
      <c r="L33" s="23"/>
    </row>
    <row r="34" spans="2:12" ht="23.4" x14ac:dyDescent="0.25">
      <c r="B34" s="27">
        <v>4</v>
      </c>
      <c r="C34" s="251"/>
      <c r="D34" s="251"/>
      <c r="E34" s="251"/>
      <c r="F34" s="251"/>
      <c r="G34" s="251"/>
      <c r="H34" s="251"/>
      <c r="I34" s="26"/>
      <c r="J34" s="26"/>
      <c r="K34" s="24"/>
      <c r="L34" s="23"/>
    </row>
    <row r="35" spans="2:12" ht="23.4" x14ac:dyDescent="0.25">
      <c r="B35" s="27">
        <v>5</v>
      </c>
      <c r="C35" s="251"/>
      <c r="D35" s="251"/>
      <c r="E35" s="251"/>
      <c r="F35" s="251"/>
      <c r="G35" s="251"/>
      <c r="H35" s="251"/>
      <c r="I35" s="26"/>
      <c r="J35" s="26"/>
      <c r="K35" s="24"/>
      <c r="L35" s="23"/>
    </row>
    <row r="36" spans="2:12" ht="23.4" x14ac:dyDescent="0.25">
      <c r="B36" s="27">
        <v>6</v>
      </c>
      <c r="C36" s="251"/>
      <c r="D36" s="251"/>
      <c r="E36" s="251"/>
      <c r="F36" s="251"/>
      <c r="G36" s="251"/>
      <c r="H36" s="251"/>
      <c r="I36" s="26"/>
      <c r="J36" s="26"/>
      <c r="K36" s="24"/>
      <c r="L36" s="23"/>
    </row>
    <row r="37" spans="2:12" ht="23.4" x14ac:dyDescent="0.25">
      <c r="B37" s="27">
        <v>7</v>
      </c>
      <c r="C37" s="251"/>
      <c r="D37" s="251"/>
      <c r="E37" s="251"/>
      <c r="F37" s="251"/>
      <c r="G37" s="251"/>
      <c r="H37" s="251"/>
      <c r="I37" s="26"/>
      <c r="J37" s="25"/>
      <c r="K37" s="24"/>
      <c r="L37" s="23"/>
    </row>
    <row r="38" spans="2:12" ht="23.4" x14ac:dyDescent="0.25">
      <c r="B38" s="225" t="s">
        <v>114</v>
      </c>
      <c r="C38" s="226"/>
      <c r="D38" s="226"/>
      <c r="E38" s="226"/>
      <c r="F38" s="226"/>
      <c r="G38" s="226"/>
      <c r="H38" s="226"/>
      <c r="I38" s="226"/>
      <c r="J38" s="226"/>
      <c r="K38" s="226"/>
      <c r="L38" s="292">
        <f>SUM(L31:L37)</f>
        <v>0</v>
      </c>
    </row>
    <row r="39" spans="2:12" ht="23.4" x14ac:dyDescent="0.25">
      <c r="B39" s="225" t="s">
        <v>113</v>
      </c>
      <c r="C39" s="226"/>
      <c r="D39" s="226"/>
      <c r="E39" s="226"/>
      <c r="F39" s="226"/>
      <c r="G39" s="226"/>
      <c r="H39" s="226"/>
      <c r="I39" s="226"/>
      <c r="J39" s="226"/>
      <c r="K39" s="226"/>
      <c r="L39" s="292">
        <f>L38*2%</f>
        <v>0</v>
      </c>
    </row>
    <row r="40" spans="2:12" ht="23.4" x14ac:dyDescent="0.25">
      <c r="B40" s="225" t="s">
        <v>112</v>
      </c>
      <c r="C40" s="226"/>
      <c r="D40" s="226"/>
      <c r="E40" s="226"/>
      <c r="F40" s="226"/>
      <c r="G40" s="226"/>
      <c r="H40" s="226"/>
      <c r="I40" s="226"/>
      <c r="J40" s="226"/>
      <c r="K40" s="226"/>
      <c r="L40" s="292">
        <f>L38-L39</f>
        <v>0</v>
      </c>
    </row>
    <row r="41" spans="2:12" ht="13.95" customHeight="1" x14ac:dyDescent="0.25">
      <c r="B41" s="261" t="s">
        <v>111</v>
      </c>
      <c r="C41" s="262"/>
      <c r="D41" s="262"/>
      <c r="E41" s="262"/>
      <c r="F41" s="262"/>
      <c r="G41" s="262"/>
      <c r="H41" s="262"/>
      <c r="I41" s="262"/>
      <c r="J41" s="262"/>
      <c r="K41" s="262"/>
      <c r="L41" s="263"/>
    </row>
    <row r="42" spans="2:12" ht="13.95" customHeight="1" x14ac:dyDescent="0.25">
      <c r="B42" s="264"/>
      <c r="C42" s="265"/>
      <c r="D42" s="265"/>
      <c r="E42" s="265"/>
      <c r="F42" s="265"/>
      <c r="G42" s="265"/>
      <c r="H42" s="265"/>
      <c r="I42" s="265"/>
      <c r="J42" s="265"/>
      <c r="K42" s="265"/>
      <c r="L42" s="266"/>
    </row>
    <row r="43" spans="2:12" ht="13.95" customHeight="1" x14ac:dyDescent="0.25">
      <c r="B43" s="237" t="s">
        <v>110</v>
      </c>
      <c r="C43" s="238"/>
      <c r="D43" s="238"/>
      <c r="E43" s="238"/>
      <c r="F43" s="238"/>
      <c r="G43" s="238"/>
      <c r="H43" s="238"/>
      <c r="I43" s="238"/>
      <c r="J43" s="238"/>
      <c r="K43" s="238"/>
      <c r="L43" s="239"/>
    </row>
    <row r="44" spans="2:12" ht="13.95" customHeight="1" x14ac:dyDescent="0.25">
      <c r="B44" s="240"/>
      <c r="C44" s="241"/>
      <c r="D44" s="241"/>
      <c r="E44" s="241"/>
      <c r="F44" s="241"/>
      <c r="G44" s="241"/>
      <c r="H44" s="241"/>
      <c r="I44" s="241"/>
      <c r="J44" s="241"/>
      <c r="K44" s="241"/>
      <c r="L44" s="242"/>
    </row>
    <row r="45" spans="2:12" x14ac:dyDescent="0.25">
      <c r="B45" s="243" t="s">
        <v>109</v>
      </c>
      <c r="C45" s="244"/>
      <c r="D45" s="244"/>
      <c r="E45" s="244"/>
      <c r="F45" s="244"/>
      <c r="G45" s="244"/>
      <c r="H45" s="244"/>
      <c r="I45" s="244"/>
      <c r="J45" s="244"/>
      <c r="K45" s="244"/>
      <c r="L45" s="245"/>
    </row>
    <row r="46" spans="2:12" x14ac:dyDescent="0.25">
      <c r="B46" s="243"/>
      <c r="C46" s="244"/>
      <c r="D46" s="244"/>
      <c r="E46" s="244"/>
      <c r="F46" s="244"/>
      <c r="G46" s="244"/>
      <c r="H46" s="244"/>
      <c r="I46" s="244"/>
      <c r="J46" s="244"/>
      <c r="K46" s="244"/>
      <c r="L46" s="245"/>
    </row>
    <row r="47" spans="2:12" ht="13.95" customHeight="1" x14ac:dyDescent="0.25">
      <c r="B47" s="231" t="s">
        <v>108</v>
      </c>
      <c r="C47" s="232"/>
      <c r="D47" s="232"/>
      <c r="E47" s="232"/>
      <c r="F47" s="232"/>
      <c r="G47" s="232"/>
      <c r="H47" s="232"/>
      <c r="I47" s="232"/>
      <c r="J47" s="232"/>
      <c r="K47" s="232"/>
      <c r="L47" s="233"/>
    </row>
    <row r="48" spans="2:12" ht="13.95" customHeight="1" x14ac:dyDescent="0.25">
      <c r="B48" s="234"/>
      <c r="C48" s="235"/>
      <c r="D48" s="235"/>
      <c r="E48" s="235"/>
      <c r="F48" s="235"/>
      <c r="G48" s="235"/>
      <c r="H48" s="235"/>
      <c r="I48" s="235"/>
      <c r="J48" s="235"/>
      <c r="K48" s="235"/>
      <c r="L48" s="236"/>
    </row>
    <row r="49" spans="2:12" x14ac:dyDescent="0.25">
      <c r="B49" s="243" t="s">
        <v>107</v>
      </c>
      <c r="C49" s="244"/>
      <c r="D49" s="244"/>
      <c r="E49" s="244"/>
      <c r="F49" s="244"/>
      <c r="G49" s="244"/>
      <c r="H49" s="244"/>
      <c r="I49" s="244"/>
      <c r="J49" s="244"/>
      <c r="K49" s="244"/>
      <c r="L49" s="245"/>
    </row>
    <row r="50" spans="2:12" x14ac:dyDescent="0.25">
      <c r="B50" s="243"/>
      <c r="C50" s="244"/>
      <c r="D50" s="244"/>
      <c r="E50" s="244"/>
      <c r="F50" s="244"/>
      <c r="G50" s="244"/>
      <c r="H50" s="244"/>
      <c r="I50" s="244"/>
      <c r="J50" s="244"/>
      <c r="K50" s="244"/>
      <c r="L50" s="245"/>
    </row>
    <row r="51" spans="2:12" ht="22.5" customHeight="1" x14ac:dyDescent="0.25">
      <c r="B51" s="225" t="s">
        <v>145</v>
      </c>
      <c r="C51" s="226"/>
      <c r="D51" s="226"/>
      <c r="E51" s="226"/>
      <c r="F51" s="226"/>
      <c r="G51" s="226"/>
      <c r="H51" s="226"/>
      <c r="I51" s="226"/>
      <c r="J51" s="226"/>
      <c r="K51" s="226"/>
      <c r="L51" s="227"/>
    </row>
    <row r="52" spans="2:12" ht="18" customHeight="1" x14ac:dyDescent="0.25">
      <c r="B52" s="246" t="s">
        <v>106</v>
      </c>
      <c r="C52" s="247"/>
      <c r="D52" s="247"/>
      <c r="E52" s="247"/>
      <c r="F52" s="247"/>
      <c r="G52" s="247"/>
      <c r="H52" s="247"/>
      <c r="I52" s="247"/>
      <c r="J52" s="247"/>
      <c r="K52" s="247"/>
      <c r="L52" s="248"/>
    </row>
    <row r="53" spans="2:12" ht="18" customHeight="1" x14ac:dyDescent="0.25">
      <c r="B53" s="249"/>
      <c r="C53" s="247"/>
      <c r="D53" s="247"/>
      <c r="E53" s="247"/>
      <c r="F53" s="247"/>
      <c r="G53" s="247"/>
      <c r="H53" s="247"/>
      <c r="I53" s="247"/>
      <c r="J53" s="247"/>
      <c r="K53" s="247"/>
      <c r="L53" s="248"/>
    </row>
    <row r="54" spans="2:12" ht="18" customHeight="1" x14ac:dyDescent="0.25">
      <c r="B54" s="249"/>
      <c r="C54" s="247"/>
      <c r="D54" s="247"/>
      <c r="E54" s="247"/>
      <c r="F54" s="247"/>
      <c r="G54" s="247"/>
      <c r="H54" s="247"/>
      <c r="I54" s="247"/>
      <c r="J54" s="247"/>
      <c r="K54" s="247"/>
      <c r="L54" s="248"/>
    </row>
    <row r="55" spans="2:12" ht="18" customHeight="1" x14ac:dyDescent="0.25">
      <c r="B55" s="249"/>
      <c r="C55" s="247"/>
      <c r="D55" s="247"/>
      <c r="E55" s="247"/>
      <c r="F55" s="247"/>
      <c r="G55" s="247"/>
      <c r="H55" s="247"/>
      <c r="I55" s="247"/>
      <c r="J55" s="247"/>
      <c r="K55" s="247"/>
      <c r="L55" s="248"/>
    </row>
    <row r="56" spans="2:12" ht="18" customHeight="1" x14ac:dyDescent="0.25">
      <c r="B56" s="249"/>
      <c r="C56" s="247"/>
      <c r="D56" s="247"/>
      <c r="E56" s="247"/>
      <c r="F56" s="247"/>
      <c r="G56" s="247"/>
      <c r="H56" s="247"/>
      <c r="I56" s="247"/>
      <c r="J56" s="247"/>
      <c r="K56" s="247"/>
      <c r="L56" s="248"/>
    </row>
    <row r="57" spans="2:12" ht="18" customHeight="1" x14ac:dyDescent="0.25">
      <c r="B57" s="249"/>
      <c r="C57" s="247"/>
      <c r="D57" s="247"/>
      <c r="E57" s="247"/>
      <c r="F57" s="247"/>
      <c r="G57" s="247"/>
      <c r="H57" s="247"/>
      <c r="I57" s="247"/>
      <c r="J57" s="247"/>
      <c r="K57" s="247"/>
      <c r="L57" s="248"/>
    </row>
    <row r="58" spans="2:12" ht="18" customHeight="1" x14ac:dyDescent="0.25">
      <c r="B58" s="249"/>
      <c r="C58" s="247"/>
      <c r="D58" s="247"/>
      <c r="E58" s="247"/>
      <c r="F58" s="247"/>
      <c r="G58" s="247"/>
      <c r="H58" s="247"/>
      <c r="I58" s="247"/>
      <c r="J58" s="247"/>
      <c r="K58" s="247"/>
      <c r="L58" s="248"/>
    </row>
    <row r="59" spans="2:12" x14ac:dyDescent="0.25">
      <c r="B59" s="20"/>
      <c r="L59" s="22"/>
    </row>
    <row r="60" spans="2:12" ht="18" x14ac:dyDescent="0.25">
      <c r="B60" s="225" t="s">
        <v>105</v>
      </c>
      <c r="C60" s="226"/>
      <c r="D60" s="226"/>
      <c r="E60" s="226"/>
      <c r="F60" s="226"/>
      <c r="G60" s="226"/>
      <c r="H60" s="226"/>
      <c r="I60" s="226"/>
      <c r="J60" s="226"/>
      <c r="K60" s="226"/>
      <c r="L60" s="227"/>
    </row>
    <row r="61" spans="2:12" ht="18" customHeight="1" x14ac:dyDescent="0.25">
      <c r="B61" s="250" t="s">
        <v>146</v>
      </c>
      <c r="C61" s="247"/>
      <c r="D61" s="247"/>
      <c r="E61" s="247"/>
      <c r="F61" s="247"/>
      <c r="G61" s="247"/>
      <c r="H61" s="247"/>
      <c r="I61" s="247"/>
      <c r="J61" s="247"/>
      <c r="K61" s="247"/>
      <c r="L61" s="248"/>
    </row>
    <row r="62" spans="2:12" ht="18" customHeight="1" x14ac:dyDescent="0.25">
      <c r="B62" s="249"/>
      <c r="C62" s="247"/>
      <c r="D62" s="247"/>
      <c r="E62" s="247"/>
      <c r="F62" s="247"/>
      <c r="G62" s="247"/>
      <c r="H62" s="247"/>
      <c r="I62" s="247"/>
      <c r="J62" s="247"/>
      <c r="K62" s="247"/>
      <c r="L62" s="248"/>
    </row>
    <row r="63" spans="2:12" ht="18" customHeight="1" x14ac:dyDescent="0.25">
      <c r="B63" s="249"/>
      <c r="C63" s="247"/>
      <c r="D63" s="247"/>
      <c r="E63" s="247"/>
      <c r="F63" s="247"/>
      <c r="G63" s="247"/>
      <c r="H63" s="247"/>
      <c r="I63" s="247"/>
      <c r="J63" s="247"/>
      <c r="K63" s="247"/>
      <c r="L63" s="248"/>
    </row>
    <row r="64" spans="2:12" ht="18" customHeight="1" x14ac:dyDescent="0.25">
      <c r="B64" s="249"/>
      <c r="C64" s="247"/>
      <c r="D64" s="247"/>
      <c r="E64" s="247"/>
      <c r="F64" s="247"/>
      <c r="G64" s="247"/>
      <c r="H64" s="247"/>
      <c r="I64" s="247"/>
      <c r="J64" s="247"/>
      <c r="K64" s="247"/>
      <c r="L64" s="248"/>
    </row>
    <row r="65" spans="2:12" ht="18" customHeight="1" x14ac:dyDescent="0.25">
      <c r="B65" s="249"/>
      <c r="C65" s="247"/>
      <c r="D65" s="247"/>
      <c r="E65" s="247"/>
      <c r="F65" s="247"/>
      <c r="G65" s="247"/>
      <c r="H65" s="247"/>
      <c r="I65" s="247"/>
      <c r="J65" s="247"/>
      <c r="K65" s="247"/>
      <c r="L65" s="248"/>
    </row>
    <row r="66" spans="2:12" ht="34.200000000000003" customHeight="1" x14ac:dyDescent="0.25">
      <c r="B66" s="249"/>
      <c r="C66" s="247"/>
      <c r="D66" s="247"/>
      <c r="E66" s="247"/>
      <c r="F66" s="247"/>
      <c r="G66" s="247"/>
      <c r="H66" s="247"/>
      <c r="I66" s="247"/>
      <c r="J66" s="247"/>
      <c r="K66" s="247"/>
      <c r="L66" s="248"/>
    </row>
    <row r="67" spans="2:12" ht="24" customHeight="1" x14ac:dyDescent="0.25">
      <c r="B67" s="225" t="s">
        <v>104</v>
      </c>
      <c r="C67" s="226"/>
      <c r="D67" s="226"/>
      <c r="E67" s="226"/>
      <c r="F67" s="226"/>
      <c r="G67" s="226"/>
      <c r="H67" s="226"/>
      <c r="I67" s="226"/>
      <c r="J67" s="226"/>
      <c r="K67" s="226"/>
      <c r="L67" s="227"/>
    </row>
    <row r="68" spans="2:12" ht="18" customHeight="1" x14ac:dyDescent="0.25">
      <c r="B68" s="228" t="s">
        <v>147</v>
      </c>
      <c r="C68" s="229"/>
      <c r="D68" s="229"/>
      <c r="E68" s="229"/>
      <c r="F68" s="229"/>
      <c r="G68" s="229"/>
      <c r="H68" s="229"/>
      <c r="I68" s="229"/>
      <c r="J68" s="229"/>
      <c r="K68" s="229"/>
      <c r="L68" s="230"/>
    </row>
    <row r="69" spans="2:12" ht="9" customHeight="1" x14ac:dyDescent="0.25">
      <c r="B69" s="228"/>
      <c r="C69" s="229"/>
      <c r="D69" s="229"/>
      <c r="E69" s="229"/>
      <c r="F69" s="229"/>
      <c r="G69" s="229"/>
      <c r="H69" s="229"/>
      <c r="I69" s="229"/>
      <c r="J69" s="229"/>
      <c r="K69" s="229"/>
      <c r="L69" s="230"/>
    </row>
    <row r="70" spans="2:12" ht="18" customHeight="1" x14ac:dyDescent="0.25">
      <c r="B70" s="228"/>
      <c r="C70" s="229"/>
      <c r="D70" s="229"/>
      <c r="E70" s="229"/>
      <c r="F70" s="229"/>
      <c r="G70" s="229"/>
      <c r="H70" s="229"/>
      <c r="I70" s="229"/>
      <c r="J70" s="229"/>
      <c r="K70" s="229"/>
      <c r="L70" s="230"/>
    </row>
    <row r="71" spans="2:12" ht="18" customHeight="1" x14ac:dyDescent="0.25">
      <c r="B71" s="228"/>
      <c r="C71" s="229"/>
      <c r="D71" s="229"/>
      <c r="E71" s="229"/>
      <c r="F71" s="229"/>
      <c r="G71" s="229"/>
      <c r="H71" s="229"/>
      <c r="I71" s="229"/>
      <c r="J71" s="229"/>
      <c r="K71" s="229"/>
      <c r="L71" s="230"/>
    </row>
    <row r="72" spans="2:12" ht="14.25" customHeight="1" x14ac:dyDescent="0.25">
      <c r="B72" s="228"/>
      <c r="C72" s="229"/>
      <c r="D72" s="229"/>
      <c r="E72" s="229"/>
      <c r="F72" s="229"/>
      <c r="G72" s="229"/>
      <c r="H72" s="229"/>
      <c r="I72" s="229"/>
      <c r="J72" s="229"/>
      <c r="K72" s="229"/>
      <c r="L72" s="230"/>
    </row>
    <row r="73" spans="2:12" ht="14.25" customHeight="1" x14ac:dyDescent="0.25">
      <c r="B73" s="228"/>
      <c r="C73" s="229"/>
      <c r="D73" s="229"/>
      <c r="E73" s="229"/>
      <c r="F73" s="229"/>
      <c r="G73" s="229"/>
      <c r="H73" s="229"/>
      <c r="I73" s="229"/>
      <c r="J73" s="229"/>
      <c r="K73" s="229"/>
      <c r="L73" s="230"/>
    </row>
    <row r="74" spans="2:12" ht="95.25" customHeight="1" x14ac:dyDescent="0.25">
      <c r="B74" s="228"/>
      <c r="C74" s="229"/>
      <c r="D74" s="229"/>
      <c r="E74" s="229"/>
      <c r="F74" s="229"/>
      <c r="G74" s="229"/>
      <c r="H74" s="229"/>
      <c r="I74" s="229"/>
      <c r="J74" s="229"/>
      <c r="K74" s="229"/>
      <c r="L74" s="230"/>
    </row>
    <row r="75" spans="2:12" ht="14.25" customHeight="1" x14ac:dyDescent="0.25">
      <c r="B75" s="228"/>
      <c r="C75" s="229"/>
      <c r="D75" s="229"/>
      <c r="E75" s="229"/>
      <c r="F75" s="229"/>
      <c r="G75" s="229"/>
      <c r="H75" s="229"/>
      <c r="I75" s="229"/>
      <c r="J75" s="229"/>
      <c r="K75" s="229"/>
      <c r="L75" s="230"/>
    </row>
    <row r="76" spans="2:12" ht="14.25" customHeight="1" x14ac:dyDescent="0.25">
      <c r="B76" s="228"/>
      <c r="C76" s="229"/>
      <c r="D76" s="229"/>
      <c r="E76" s="229"/>
      <c r="F76" s="229"/>
      <c r="G76" s="229"/>
      <c r="H76" s="229"/>
      <c r="I76" s="229"/>
      <c r="J76" s="229"/>
      <c r="K76" s="229"/>
      <c r="L76" s="230"/>
    </row>
    <row r="77" spans="2:12" ht="151.94999999999999" customHeight="1" x14ac:dyDescent="0.25">
      <c r="B77" s="228"/>
      <c r="C77" s="229"/>
      <c r="D77" s="229"/>
      <c r="E77" s="229"/>
      <c r="F77" s="229"/>
      <c r="G77" s="229"/>
      <c r="H77" s="229"/>
      <c r="I77" s="229"/>
      <c r="J77" s="229"/>
      <c r="K77" s="229"/>
      <c r="L77" s="230"/>
    </row>
    <row r="78" spans="2:12" ht="90" customHeight="1" x14ac:dyDescent="0.25">
      <c r="B78" s="228"/>
      <c r="C78" s="229"/>
      <c r="D78" s="229"/>
      <c r="E78" s="229"/>
      <c r="F78" s="229"/>
      <c r="G78" s="229"/>
      <c r="H78" s="229"/>
      <c r="I78" s="229"/>
      <c r="J78" s="229"/>
      <c r="K78" s="229"/>
      <c r="L78" s="230"/>
    </row>
    <row r="79" spans="2:12" ht="13.95" customHeight="1" x14ac:dyDescent="0.25">
      <c r="B79" s="231" t="s">
        <v>103</v>
      </c>
      <c r="C79" s="232"/>
      <c r="D79" s="232"/>
      <c r="E79" s="232"/>
      <c r="F79" s="232"/>
      <c r="G79" s="232"/>
      <c r="H79" s="232"/>
      <c r="I79" s="232"/>
      <c r="J79" s="232"/>
      <c r="K79" s="232"/>
      <c r="L79" s="233"/>
    </row>
    <row r="80" spans="2:12" ht="13.95" customHeight="1" x14ac:dyDescent="0.25">
      <c r="B80" s="234"/>
      <c r="C80" s="235"/>
      <c r="D80" s="235"/>
      <c r="E80" s="235"/>
      <c r="F80" s="235"/>
      <c r="G80" s="235"/>
      <c r="H80" s="235"/>
      <c r="I80" s="235"/>
      <c r="J80" s="235"/>
      <c r="K80" s="235"/>
      <c r="L80" s="236"/>
    </row>
    <row r="81" spans="2:12" ht="24.9" customHeight="1" x14ac:dyDescent="0.3">
      <c r="B81" s="218" t="s">
        <v>102</v>
      </c>
      <c r="C81" s="219"/>
      <c r="D81" s="219"/>
      <c r="E81" s="219"/>
      <c r="F81" s="219"/>
      <c r="G81" s="219"/>
      <c r="H81" s="219"/>
      <c r="I81" s="219"/>
      <c r="J81" s="219"/>
      <c r="K81" s="219"/>
      <c r="L81" s="220"/>
    </row>
    <row r="82" spans="2:12" ht="24.9" customHeight="1" x14ac:dyDescent="0.3">
      <c r="B82" s="218" t="s">
        <v>101</v>
      </c>
      <c r="C82" s="219"/>
      <c r="D82" s="219"/>
      <c r="E82" s="219"/>
      <c r="F82" s="219"/>
      <c r="G82" s="219"/>
      <c r="H82" s="219"/>
      <c r="I82" s="219"/>
      <c r="J82" s="219"/>
      <c r="K82" s="219"/>
      <c r="L82" s="220"/>
    </row>
    <row r="83" spans="2:12" ht="24.9" customHeight="1" x14ac:dyDescent="0.3">
      <c r="B83" s="218" t="s">
        <v>100</v>
      </c>
      <c r="C83" s="219"/>
      <c r="D83" s="219"/>
      <c r="E83" s="219"/>
      <c r="F83" s="219"/>
      <c r="G83" s="219"/>
      <c r="H83" s="219"/>
      <c r="I83" s="219"/>
      <c r="J83" s="219"/>
      <c r="K83" s="219"/>
      <c r="L83" s="220"/>
    </row>
    <row r="84" spans="2:12" ht="24.9" customHeight="1" x14ac:dyDescent="0.3">
      <c r="B84" s="218" t="s">
        <v>99</v>
      </c>
      <c r="C84" s="219"/>
      <c r="D84" s="219"/>
      <c r="E84" s="219"/>
      <c r="F84" s="219"/>
      <c r="G84" s="219"/>
      <c r="H84" s="219"/>
      <c r="I84" s="219"/>
      <c r="J84" s="219"/>
      <c r="K84" s="219"/>
      <c r="L84" s="220"/>
    </row>
    <row r="85" spans="2:12" ht="24.9" customHeight="1" x14ac:dyDescent="0.3">
      <c r="B85" s="218" t="s">
        <v>98</v>
      </c>
      <c r="C85" s="219"/>
      <c r="D85" s="219"/>
      <c r="E85" s="219"/>
      <c r="F85" s="219"/>
      <c r="G85" s="219"/>
      <c r="H85" s="219"/>
      <c r="I85" s="219"/>
      <c r="J85" s="219"/>
      <c r="K85" s="219"/>
      <c r="L85" s="220"/>
    </row>
    <row r="86" spans="2:12" ht="17.399999999999999" x14ac:dyDescent="0.3">
      <c r="B86" s="221" t="s">
        <v>97</v>
      </c>
      <c r="C86" s="222"/>
      <c r="D86" s="222"/>
      <c r="E86" s="222"/>
      <c r="F86" s="222"/>
      <c r="G86" s="223" t="s">
        <v>96</v>
      </c>
      <c r="H86" s="223"/>
      <c r="I86" s="223"/>
      <c r="J86" s="223"/>
      <c r="K86" s="223"/>
      <c r="L86" s="224"/>
    </row>
    <row r="87" spans="2:12" x14ac:dyDescent="0.25">
      <c r="B87" s="212"/>
      <c r="C87" s="213"/>
      <c r="D87" s="213"/>
      <c r="E87" s="213"/>
      <c r="F87" s="213"/>
      <c r="G87" s="213"/>
      <c r="H87" s="213"/>
      <c r="I87" s="213"/>
      <c r="J87" s="213"/>
      <c r="K87" s="213"/>
      <c r="L87" s="216"/>
    </row>
    <row r="88" spans="2:12" x14ac:dyDescent="0.25">
      <c r="B88" s="212"/>
      <c r="C88" s="213"/>
      <c r="D88" s="213"/>
      <c r="E88" s="213"/>
      <c r="F88" s="213"/>
      <c r="G88" s="213"/>
      <c r="H88" s="213"/>
      <c r="I88" s="213"/>
      <c r="J88" s="213"/>
      <c r="K88" s="213"/>
      <c r="L88" s="216"/>
    </row>
    <row r="89" spans="2:12" x14ac:dyDescent="0.25">
      <c r="B89" s="212"/>
      <c r="C89" s="213"/>
      <c r="D89" s="213"/>
      <c r="E89" s="213"/>
      <c r="F89" s="213"/>
      <c r="G89" s="213"/>
      <c r="H89" s="213"/>
      <c r="I89" s="213"/>
      <c r="J89" s="213"/>
      <c r="K89" s="213"/>
      <c r="L89" s="216"/>
    </row>
    <row r="90" spans="2:12" x14ac:dyDescent="0.25">
      <c r="B90" s="212"/>
      <c r="C90" s="213"/>
      <c r="D90" s="213"/>
      <c r="E90" s="213"/>
      <c r="F90" s="213"/>
      <c r="G90" s="213"/>
      <c r="H90" s="213"/>
      <c r="I90" s="213"/>
      <c r="J90" s="213"/>
      <c r="K90" s="213"/>
      <c r="L90" s="216"/>
    </row>
    <row r="91" spans="2:12" x14ac:dyDescent="0.25">
      <c r="B91" s="212"/>
      <c r="C91" s="213"/>
      <c r="D91" s="213"/>
      <c r="E91" s="213"/>
      <c r="F91" s="213"/>
      <c r="G91" s="213"/>
      <c r="H91" s="213"/>
      <c r="I91" s="213"/>
      <c r="J91" s="213"/>
      <c r="K91" s="213"/>
      <c r="L91" s="216"/>
    </row>
    <row r="92" spans="2:12" ht="14.4" thickBot="1" x14ac:dyDescent="0.3">
      <c r="B92" s="214"/>
      <c r="C92" s="215"/>
      <c r="D92" s="215"/>
      <c r="E92" s="215"/>
      <c r="F92" s="215"/>
      <c r="G92" s="215"/>
      <c r="H92" s="215"/>
      <c r="I92" s="215"/>
      <c r="J92" s="215"/>
      <c r="K92" s="215"/>
      <c r="L92" s="217"/>
    </row>
  </sheetData>
  <mergeCells count="68">
    <mergeCell ref="B22:F22"/>
    <mergeCell ref="G22:L22"/>
    <mergeCell ref="B20:F20"/>
    <mergeCell ref="G20:L20"/>
    <mergeCell ref="D2:J3"/>
    <mergeCell ref="D4:J5"/>
    <mergeCell ref="D7:F7"/>
    <mergeCell ref="D8:F8"/>
    <mergeCell ref="D9:F9"/>
    <mergeCell ref="B11:L12"/>
    <mergeCell ref="B13:L13"/>
    <mergeCell ref="B14:L16"/>
    <mergeCell ref="B17:L18"/>
    <mergeCell ref="B19:F19"/>
    <mergeCell ref="G19:L19"/>
    <mergeCell ref="B21:F21"/>
    <mergeCell ref="G21:L21"/>
    <mergeCell ref="B23:F23"/>
    <mergeCell ref="G23:L23"/>
    <mergeCell ref="B29:L29"/>
    <mergeCell ref="B24:F24"/>
    <mergeCell ref="G24:L24"/>
    <mergeCell ref="B25:F25"/>
    <mergeCell ref="G25:L25"/>
    <mergeCell ref="B26:F26"/>
    <mergeCell ref="G26:L26"/>
    <mergeCell ref="B27:L27"/>
    <mergeCell ref="B41:L42"/>
    <mergeCell ref="C30:H30"/>
    <mergeCell ref="C31:H31"/>
    <mergeCell ref="C32:H32"/>
    <mergeCell ref="C33:H33"/>
    <mergeCell ref="C34:H34"/>
    <mergeCell ref="B40:K40"/>
    <mergeCell ref="B28:E28"/>
    <mergeCell ref="F28:G28"/>
    <mergeCell ref="H28:I28"/>
    <mergeCell ref="J28:L28"/>
    <mergeCell ref="C35:H35"/>
    <mergeCell ref="C36:H36"/>
    <mergeCell ref="C37:H37"/>
    <mergeCell ref="B38:K38"/>
    <mergeCell ref="B39:K39"/>
    <mergeCell ref="B83:F83"/>
    <mergeCell ref="G83:L83"/>
    <mergeCell ref="B81:F81"/>
    <mergeCell ref="G81:L81"/>
    <mergeCell ref="B43:L44"/>
    <mergeCell ref="B45:L46"/>
    <mergeCell ref="B47:L48"/>
    <mergeCell ref="B49:L50"/>
    <mergeCell ref="B51:L51"/>
    <mergeCell ref="B52:L58"/>
    <mergeCell ref="B60:L60"/>
    <mergeCell ref="B61:L66"/>
    <mergeCell ref="B67:L67"/>
    <mergeCell ref="B68:L78"/>
    <mergeCell ref="B79:L80"/>
    <mergeCell ref="B82:F82"/>
    <mergeCell ref="G82:L82"/>
    <mergeCell ref="B87:F92"/>
    <mergeCell ref="G87:L92"/>
    <mergeCell ref="B84:F84"/>
    <mergeCell ref="G84:L84"/>
    <mergeCell ref="B85:F85"/>
    <mergeCell ref="G85:L85"/>
    <mergeCell ref="B86:F86"/>
    <mergeCell ref="G86:L86"/>
  </mergeCells>
  <hyperlinks>
    <hyperlink ref="G21" r:id="rId1" xr:uid="{29F2E7A2-2200-4C89-9A5E-5E67359275A2}"/>
    <hyperlink ref="G23" r:id="rId2" xr:uid="{9CB62F47-C678-4B52-A3A4-D726F4FC3CED}"/>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RFQ-E003</vt:lpstr>
      <vt:lpstr>RFQ-E003 Dari</vt:lpstr>
      <vt:lpstr>'RFQ-E003'!Check14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HR HYSIO</dc:creator>
  <cp:lastModifiedBy>HR HYSIO</cp:lastModifiedBy>
  <dcterms:created xsi:type="dcterms:W3CDTF">2024-06-12T04:45:58Z</dcterms:created>
  <dcterms:modified xsi:type="dcterms:W3CDTF">2024-06-12T05:17:53Z</dcterms:modified>
</cp:coreProperties>
</file>