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ziz Rahil\HYSIO\08. NR Projects\03. Tendering (RFQ)\"/>
    </mc:Choice>
  </mc:AlternateContent>
  <xr:revisionPtr revIDLastSave="0" documentId="13_ncr:1_{AD1F7A5C-38AC-4F4A-9F9C-AE453CE146AC}" xr6:coauthVersionLast="47" xr6:coauthVersionMax="47" xr10:uidLastSave="{00000000-0000-0000-0000-000000000000}"/>
  <bookViews>
    <workbookView xWindow="28680" yWindow="-120" windowWidth="29040" windowHeight="15720" xr2:uid="{53444F0C-457B-4876-B280-BEA1B91EFAEC}"/>
  </bookViews>
  <sheets>
    <sheet name="RFQ-03-001" sheetId="1" r:id="rId1"/>
    <sheet name="RFQ-03-003" sheetId="4" r:id="rId2"/>
  </sheets>
  <definedNames>
    <definedName name="Check14" localSheetId="0">'RFQ-03-001'!$B$69</definedName>
    <definedName name="Check14" localSheetId="1">'RFQ-03-003'!$B$48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K52" i="4" l="1"/>
  <c r="K59" i="4" s="1"/>
  <c r="K36" i="4"/>
  <c r="K35" i="4"/>
  <c r="K34" i="4"/>
  <c r="C23" i="4"/>
  <c r="C22" i="4"/>
  <c r="K37" i="4" l="1"/>
  <c r="K38" i="4" s="1"/>
  <c r="K39" i="4" s="1"/>
  <c r="K41" i="1" l="1"/>
  <c r="K42" i="1"/>
  <c r="K43" i="1"/>
  <c r="K44" i="1"/>
  <c r="K45" i="1"/>
  <c r="K46" i="1"/>
  <c r="K47" i="1"/>
  <c r="K48" i="1"/>
  <c r="K49" i="1"/>
  <c r="K51" i="1"/>
  <c r="K52" i="1"/>
  <c r="K53" i="1"/>
  <c r="K54" i="1"/>
  <c r="K55" i="1"/>
  <c r="K56" i="1"/>
  <c r="K57" i="1"/>
  <c r="K73" i="1" l="1"/>
  <c r="K80" i="1" s="1"/>
  <c r="K40" i="1"/>
  <c r="K39" i="1"/>
  <c r="K38" i="1"/>
  <c r="K37" i="1"/>
  <c r="K36" i="1"/>
  <c r="K35" i="1"/>
  <c r="K34" i="1"/>
  <c r="C23" i="1"/>
  <c r="C22" i="1"/>
  <c r="K58" i="1" l="1"/>
  <c r="K59" i="1" l="1"/>
  <c r="K60" i="1" s="1"/>
</calcChain>
</file>

<file path=xl/sharedStrings.xml><?xml version="1.0" encoding="utf-8"?>
<sst xmlns="http://schemas.openxmlformats.org/spreadsheetml/2006/main" count="355" uniqueCount="151">
  <si>
    <t xml:space="preserve">Homeland Youths Social Inventive Organization (HYSIO) </t>
  </si>
  <si>
    <t>REQUEST FOR QUOTES</t>
  </si>
  <si>
    <t>Quote Number:</t>
  </si>
  <si>
    <t>Date:</t>
  </si>
  <si>
    <t>Prepared By:</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</si>
  <si>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</si>
  <si>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</si>
  <si>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</si>
  <si>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</si>
  <si>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</si>
  <si>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</si>
  <si>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</si>
  <si>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</si>
  <si>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</si>
  <si>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</si>
  <si>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</si>
  <si>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</si>
  <si>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</si>
  <si>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</si>
  <si>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</si>
  <si>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</si>
  <si>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</si>
  <si>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</si>
  <si>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</si>
  <si>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RFQ Issue Date:</t>
  </si>
  <si>
    <t>RFQ Due Date:</t>
  </si>
  <si>
    <t>Specifications/Statement of Work:</t>
  </si>
  <si>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</si>
  <si>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</si>
  <si>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</si>
  <si>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</si>
  <si>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</si>
  <si>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</si>
  <si>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</si>
  <si>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</si>
  <si>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</si>
  <si>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</si>
  <si>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</si>
  <si>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</si>
  <si>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</si>
  <si>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</si>
  <si>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Pcs</t>
  </si>
  <si>
    <t xml:space="preserve">Total </t>
  </si>
  <si>
    <t>Tax 2%</t>
  </si>
  <si>
    <t>Net Total Amount</t>
  </si>
  <si>
    <t xml:space="preserve">Delivery duration: </t>
  </si>
  <si>
    <t>From</t>
  </si>
  <si>
    <t>To</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</si>
  <si>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</si>
  <si>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</si>
  <si>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</si>
  <si>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</si>
  <si>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</si>
  <si>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</si>
  <si>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</si>
  <si>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</si>
  <si>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</si>
  <si>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</si>
  <si>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</si>
  <si>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</si>
  <si>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</si>
  <si>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</si>
  <si>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</si>
  <si>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</si>
  <si>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</si>
  <si>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</si>
  <si>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</si>
  <si>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</si>
  <si>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</si>
  <si>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</si>
  <si>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</si>
  <si>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</si>
  <si>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</si>
  <si>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</si>
  <si>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</si>
  <si>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</si>
  <si>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</si>
  <si>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</si>
  <si>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</si>
  <si>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</si>
  <si>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</si>
  <si>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</si>
  <si>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</si>
  <si>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</si>
  <si>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</si>
  <si>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</si>
  <si>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t>Terms And Condition</t>
  </si>
  <si>
    <t xml:space="preserve">Carpet </t>
  </si>
  <si>
    <t xml:space="preserve">Foam </t>
  </si>
  <si>
    <t xml:space="preserve">Solar Fan </t>
  </si>
  <si>
    <t xml:space="preserve">Solar Panel </t>
  </si>
  <si>
    <t xml:space="preserve">Solar Panel Battery </t>
  </si>
  <si>
    <t xml:space="preserve">Solar Panel Charge Controller </t>
  </si>
  <si>
    <t xml:space="preserve">Stand for Solar Panel </t>
  </si>
  <si>
    <t xml:space="preserve">Square meter </t>
  </si>
  <si>
    <t>pcs</t>
  </si>
  <si>
    <t>pack</t>
  </si>
  <si>
    <t>pair</t>
  </si>
  <si>
    <t xml:space="preserve">Dustbin </t>
  </si>
  <si>
    <t xml:space="preserve">Flask for water </t>
  </si>
  <si>
    <t xml:space="preserve">Plastic Desk </t>
  </si>
  <si>
    <t xml:space="preserve">Plastic Chair </t>
  </si>
  <si>
    <t xml:space="preserve">Plastic glass for drinking water </t>
  </si>
  <si>
    <t xml:space="preserve">Mask </t>
  </si>
  <si>
    <t xml:space="preserve">Soap </t>
  </si>
  <si>
    <t xml:space="preserve">Tissue paper (roll) </t>
  </si>
  <si>
    <t xml:space="preserve">Sanitizer </t>
  </si>
  <si>
    <t xml:space="preserve">Freshener Spray </t>
  </si>
  <si>
    <t xml:space="preserve">Broom (Mazari) </t>
  </si>
  <si>
    <t xml:space="preserve">Toilet Paper </t>
  </si>
  <si>
    <t xml:space="preserve">Medical First Aid Kit </t>
  </si>
  <si>
    <t>White over coat with HYSIO Logo</t>
  </si>
  <si>
    <t>roll</t>
  </si>
  <si>
    <t>bottle</t>
  </si>
  <si>
    <t>80 Amps</t>
  </si>
  <si>
    <t>500 watts</t>
  </si>
  <si>
    <t xml:space="preserve">Wash Basin with one meter pipe </t>
  </si>
  <si>
    <t>Soap (For Children)</t>
  </si>
  <si>
    <t>Plastic-Medium</t>
  </si>
  <si>
    <t>Medium Size</t>
  </si>
  <si>
    <t>Arabic</t>
  </si>
  <si>
    <t>500 mml</t>
  </si>
  <si>
    <t xml:space="preserve">Ahmad Shabir Nabiyar </t>
  </si>
  <si>
    <r>
      <t xml:space="preserve"> (</t>
    </r>
    <r>
      <rPr>
        <i/>
        <sz val="14"/>
        <color theme="1"/>
        <rFont val="Arial"/>
        <family val="2"/>
      </rPr>
      <t>Complete Description of Commercial Goods/Commercial Services Needed):</t>
    </r>
    <r>
      <rPr>
        <sz val="14"/>
        <color theme="1"/>
        <rFont val="Arial"/>
        <family val="2"/>
      </rPr>
      <t xml:space="preserve"> The vendor will be paid within 15 days after receiving of the invoice subject to successful completion of the work and/or delivery of the items </t>
    </r>
  </si>
  <si>
    <t>RFQ-03-001</t>
  </si>
  <si>
    <t>CFS Furnishing</t>
  </si>
  <si>
    <t>Sgining contract</t>
  </si>
  <si>
    <t>within one week</t>
  </si>
  <si>
    <t>250 Watt</t>
  </si>
  <si>
    <t xml:space="preserve">Bag for recreational kit </t>
  </si>
  <si>
    <t>Large Size</t>
  </si>
  <si>
    <t>Shoe Cupboard</t>
  </si>
  <si>
    <t>100*80 size</t>
  </si>
  <si>
    <t>High Quality</t>
  </si>
  <si>
    <t>Metal Medium Size</t>
  </si>
  <si>
    <t>Good Quality</t>
  </si>
  <si>
    <t>Local</t>
  </si>
  <si>
    <t>Fabric</t>
  </si>
  <si>
    <t>Iranian Quality</t>
  </si>
  <si>
    <t>Mokit (Iranian Quality)</t>
  </si>
  <si>
    <t>Metal</t>
  </si>
  <si>
    <t>Plastic-Medium Size</t>
  </si>
  <si>
    <t>Kabul Noble Quality</t>
  </si>
  <si>
    <t>Toothpaste</t>
  </si>
  <si>
    <t>Colgate - Medium size</t>
  </si>
  <si>
    <t>Tooth Brush</t>
  </si>
  <si>
    <t>RFQ-03-003</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</si>
  <si>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Upon Contract, 2% Vendor (contractor) Tax will be held from Valid Business License holders and 7% From individual Service providers.
10- IF the supplier selected possesses a business license, they are required to provide a copy of the license along with their Tax Identification number (TIN).</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</si>
  <si>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</si>
  <si>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CFS Hygiene</t>
  </si>
  <si>
    <t>+93749206070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</si>
</sst>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4"/>
      <color theme="1"/>
      <name val="Arial"/>
      <family val="2"/>
    </font>
    <font>
      <sz val="12"/>
      <color rgb="FF000000"/>
      <name val="Arial"/>
      <family val="2"/>
    </font>
    <font>
      <sz val="11"/>
      <color rgb="FF000000"/>
      <name val="Arial"/>
      <family val="2"/>
    </font>
    <font>
      <u/>
      <sz val="12"/>
      <color theme="10"/>
      <name val="Arial"/>
      <family val="2"/>
    </font>
    <font>
      <sz val="11"/>
      <name val="Arial"/>
      <family val="2"/>
    </font>
    <font>
      <u/>
      <sz val="11"/>
      <color theme="10"/>
      <name val="Arial"/>
      <family val="2"/>
    </font>
    <font>
      <b/>
      <sz val="12"/>
      <color rgb="FF000000"/>
      <name val="Arial"/>
      <family val="2"/>
    </font>
    <font>
      <b/>
      <sz val="12"/>
      <name val="Arial"/>
      <family val="2"/>
    </font>
    <font>
      <b/>
      <sz val="12"/>
      <color theme="1"/>
      <name val="Arial"/>
      <family val="2"/>
    </font>
    <font>
      <b/>
      <sz val="16"/>
      <color theme="1"/>
      <name val="Arial"/>
      <family val="2"/>
    </font>
    <font>
      <b/>
      <i/>
      <sz val="12"/>
      <color theme="1"/>
      <name val="Arial"/>
      <family val="2"/>
    </font>
    <font>
      <b/>
      <sz val="14"/>
      <color theme="1"/>
      <name val="Calibri"/>
      <family val="2"/>
      <scheme val="minor"/>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90">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66" fontId="11" fillId="0" borderId="17" xfId="0" applyNumberFormat="1" applyFont="1" applyBorder="1" applyAlignment="1">
      <alignment horizontal="center" vertical="center" wrapText="1"/>
    </xf>
    <xf numFmtId="0" fontId="5" fillId="0" borderId="15" xfId="0" applyFont="1" applyBorder="1" applyAlignment="1">
      <alignment horizontal="center" vertical="center"/>
    </xf>
    <xf numFmtId="164" fontId="13" fillId="2" borderId="17" xfId="0" applyNumberFormat="1" applyFont="1" applyFill="1" applyBorder="1" applyAlignment="1">
      <alignment horizontal="center" vertical="center" wrapText="1"/>
    </xf>
    <xf numFmtId="0" fontId="0" fillId="0" borderId="0" xfId="0" applyAlignment="1">
      <alignment horizontal="left"/>
    </xf>
    <xf numFmtId="0" fontId="8" fillId="0" borderId="16" xfId="0" applyFont="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165" fontId="20" fillId="4" borderId="16" xfId="0" applyNumberFormat="1" applyFont="1" applyFill="1" applyBorder="1" applyAlignment="1">
      <alignment horizontal="center" vertical="center" wrapText="1"/>
    </xf>
    <xf numFmtId="165" fontId="20" fillId="4" borderId="17"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17" fillId="2" borderId="21" xfId="0" applyFont="1" applyFill="1" applyBorder="1" applyAlignment="1">
      <alignment horizontal="left" vertical="center" readingOrder="1"/>
    </xf>
    <xf numFmtId="0" fontId="17" fillId="2" borderId="22" xfId="0" applyFont="1" applyFill="1" applyBorder="1" applyAlignment="1">
      <alignment horizontal="left" vertical="center" readingOrder="1"/>
    </xf>
    <xf numFmtId="0" fontId="17" fillId="2" borderId="32" xfId="0" applyFont="1" applyFill="1" applyBorder="1" applyAlignment="1">
      <alignment horizontal="left" vertical="center" readingOrder="1"/>
    </xf>
    <xf numFmtId="0" fontId="17" fillId="2" borderId="4" xfId="0" applyFont="1" applyFill="1" applyBorder="1" applyAlignment="1">
      <alignment horizontal="left" vertical="center" readingOrder="1"/>
    </xf>
    <xf numFmtId="0" fontId="17" fillId="2" borderId="0" xfId="0" applyFont="1" applyFill="1" applyAlignment="1">
      <alignment horizontal="left" vertical="center" readingOrder="1"/>
    </xf>
    <xf numFmtId="0" fontId="17" fillId="2" borderId="34" xfId="0" applyFont="1" applyFill="1" applyBorder="1" applyAlignment="1">
      <alignment horizontal="left" vertical="center" readingOrder="1"/>
    </xf>
    <xf numFmtId="0" fontId="17" fillId="2" borderId="6" xfId="0" applyFont="1" applyFill="1" applyBorder="1" applyAlignment="1">
      <alignment horizontal="left" vertical="center" readingOrder="1"/>
    </xf>
    <xf numFmtId="0" fontId="17" fillId="2" borderId="7" xfId="0" applyFont="1" applyFill="1" applyBorder="1" applyAlignment="1">
      <alignment horizontal="left" vertical="center" readingOrder="1"/>
    </xf>
    <xf numFmtId="0" fontId="17" fillId="2" borderId="36" xfId="0" applyFont="1" applyFill="1" applyBorder="1" applyAlignment="1">
      <alignment horizontal="left" vertical="center" readingOrder="1"/>
    </xf>
    <xf numFmtId="0" fontId="17" fillId="2" borderId="33" xfId="0" applyFont="1" applyFill="1" applyBorder="1" applyAlignment="1">
      <alignment horizontal="left" vertical="center" readingOrder="1"/>
    </xf>
    <xf numFmtId="0" fontId="17" fillId="2" borderId="23" xfId="0" applyFont="1" applyFill="1" applyBorder="1" applyAlignment="1">
      <alignment horizontal="left" vertical="center" readingOrder="1"/>
    </xf>
    <xf numFmtId="0" fontId="17" fillId="2" borderId="35" xfId="0" applyFont="1" applyFill="1" applyBorder="1" applyAlignment="1">
      <alignment horizontal="left" vertical="center" readingOrder="1"/>
    </xf>
    <xf numFmtId="0" fontId="17" fillId="2" borderId="5" xfId="0" applyFont="1" applyFill="1" applyBorder="1" applyAlignment="1">
      <alignment horizontal="left" vertical="center" readingOrder="1"/>
    </xf>
    <xf numFmtId="0" fontId="17" fillId="2" borderId="37" xfId="0" applyFont="1" applyFill="1" applyBorder="1" applyAlignment="1">
      <alignment horizontal="left" vertical="center" readingOrder="1"/>
    </xf>
    <xf numFmtId="0" fontId="17" fillId="2" borderId="24" xfId="0" applyFont="1" applyFill="1" applyBorder="1" applyAlignment="1">
      <alignment horizontal="left" vertical="center" readingOrder="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22" fillId="4" borderId="15" xfId="0" applyFont="1" applyFill="1" applyBorder="1" applyAlignment="1">
      <alignment horizontal="left" vertical="center"/>
    </xf>
    <xf numFmtId="0" fontId="22" fillId="4" borderId="16" xfId="0" applyFont="1" applyFill="1" applyBorder="1" applyAlignment="1">
      <alignment horizontal="left" vertical="center"/>
    </xf>
    <xf numFmtId="0" fontId="22" fillId="4" borderId="17" xfId="0" applyFont="1" applyFill="1" applyBorder="1" applyAlignment="1">
      <alignment horizontal="left" vertical="center"/>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12" fillId="2" borderId="30" xfId="0" applyFont="1" applyFill="1" applyBorder="1" applyAlignment="1">
      <alignment vertical="center" wrapText="1"/>
    </xf>
    <xf numFmtId="0" fontId="12" fillId="2" borderId="8" xfId="0" applyFont="1" applyFill="1" applyBorder="1" applyAlignment="1">
      <alignment vertical="center" wrapText="1"/>
    </xf>
    <xf numFmtId="0" fontId="12" fillId="2" borderId="16" xfId="0" applyFont="1" applyFill="1" applyBorder="1" applyAlignment="1">
      <alignment vertical="center" wrapText="1"/>
    </xf>
    <xf numFmtId="0" fontId="12" fillId="2" borderId="17" xfId="0" applyFont="1" applyFill="1" applyBorder="1" applyAlignment="1">
      <alignment vertical="center" wrapText="1"/>
    </xf>
    <xf numFmtId="0" fontId="11" fillId="4" borderId="30"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9" fillId="4" borderId="15"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1" xfId="0" applyFont="1" applyFill="1" applyBorder="1" applyAlignment="1">
      <alignment horizontal="left" vertical="center" wrapText="1"/>
    </xf>
    <xf numFmtId="2" fontId="16" fillId="2" borderId="28" xfId="1" applyNumberFormat="1" applyFont="1" applyFill="1" applyBorder="1" applyAlignment="1">
      <alignment horizontal="center" vertical="center" wrapText="1"/>
    </xf>
    <xf numFmtId="2" fontId="16" fillId="2" borderId="8" xfId="1" applyNumberFormat="1" applyFont="1" applyFill="1" applyBorder="1" applyAlignment="1">
      <alignment horizontal="center" vertical="center" wrapText="1"/>
    </xf>
    <xf numFmtId="2" fontId="16" fillId="2" borderId="29" xfId="1" applyNumberFormat="1"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167" fontId="13" fillId="2" borderId="28" xfId="0" applyNumberFormat="1" applyFont="1" applyFill="1" applyBorder="1" applyAlignment="1">
      <alignment horizontal="center" vertical="center" wrapText="1"/>
    </xf>
    <xf numFmtId="167" fontId="13" fillId="2" borderId="31"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4" fillId="2" borderId="16" xfId="1" applyFont="1" applyFill="1" applyBorder="1" applyAlignment="1">
      <alignment horizontal="left" vertical="center" wrapText="1"/>
    </xf>
    <xf numFmtId="0" fontId="12" fillId="2" borderId="31" xfId="0" applyFont="1" applyFill="1" applyBorder="1" applyAlignment="1">
      <alignment vertical="center" wrapText="1"/>
    </xf>
    <xf numFmtId="0" fontId="5" fillId="0" borderId="28" xfId="0" applyFont="1" applyBorder="1" applyAlignment="1">
      <alignment vertical="center" wrapText="1"/>
    </xf>
    <xf numFmtId="0" fontId="5" fillId="0" borderId="8" xfId="0" applyFont="1" applyBorder="1" applyAlignment="1">
      <alignment vertical="center" wrapText="1"/>
    </xf>
    <xf numFmtId="0" fontId="5" fillId="0" borderId="29" xfId="0" applyFont="1" applyBorder="1" applyAlignment="1">
      <alignment vertical="center" wrapText="1"/>
    </xf>
    <xf numFmtId="0" fontId="19" fillId="4" borderId="15" xfId="0" applyFont="1" applyFill="1" applyBorder="1" applyAlignment="1">
      <alignment horizontal="left" vertical="center"/>
    </xf>
    <xf numFmtId="0" fontId="19" fillId="4" borderId="16"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19" fillId="4" borderId="15" xfId="0" applyFont="1" applyFill="1" applyBorder="1" applyAlignment="1">
      <alignment horizontal="left" wrapText="1"/>
    </xf>
    <xf numFmtId="0" fontId="19" fillId="4" borderId="16" xfId="0" applyFont="1" applyFill="1" applyBorder="1" applyAlignment="1">
      <alignment horizontal="left" wrapText="1"/>
    </xf>
    <xf numFmtId="0" fontId="19" fillId="4" borderId="16" xfId="0" applyFont="1" applyFill="1" applyBorder="1" applyAlignment="1">
      <alignment horizontal="left" vertical="top" wrapText="1"/>
    </xf>
    <xf numFmtId="0" fontId="19" fillId="4" borderId="17" xfId="0" applyFont="1" applyFill="1" applyBorder="1" applyAlignment="1">
      <alignment horizontal="left" vertical="top"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3" borderId="15" xfId="0" applyFont="1" applyFill="1" applyBorder="1" applyAlignment="1">
      <alignment horizontal="left" vertical="top"/>
    </xf>
    <xf numFmtId="0" fontId="11" fillId="3" borderId="16" xfId="0" applyFont="1" applyFill="1" applyBorder="1" applyAlignment="1">
      <alignment horizontal="left" vertical="top"/>
    </xf>
    <xf numFmtId="0" fontId="5" fillId="3" borderId="16" xfId="0" applyFont="1" applyFill="1" applyBorder="1" applyAlignment="1">
      <alignment horizontal="center" vertical="center"/>
    </xf>
    <xf numFmtId="164" fontId="5" fillId="3" borderId="16" xfId="0" applyNumberFormat="1" applyFont="1" applyFill="1" applyBorder="1" applyAlignment="1">
      <alignment horizontal="center" vertical="center"/>
    </xf>
    <xf numFmtId="164" fontId="5" fillId="3" borderId="17" xfId="0" applyNumberFormat="1" applyFont="1" applyFill="1" applyBorder="1" applyAlignment="1">
      <alignment horizontal="center" vertical="center"/>
    </xf>
    <xf numFmtId="0" fontId="8" fillId="0" borderId="16" xfId="0" applyFont="1" applyBorder="1" applyAlignment="1">
      <alignment horizontal="left" vertical="center"/>
    </xf>
    <xf numFmtId="0" fontId="8" fillId="3" borderId="16" xfId="0" applyFont="1" applyFill="1" applyBorder="1" applyAlignment="1">
      <alignment horizontal="left" vertical="center"/>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164" fontId="5" fillId="3" borderId="28"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20" fillId="4" borderId="16" xfId="0" applyFont="1" applyFill="1" applyBorder="1" applyAlignment="1">
      <alignment horizontal="center" vertical="center"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19" fillId="4" borderId="9"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164" fontId="7" fillId="3" borderId="16" xfId="0" applyNumberFormat="1" applyFont="1" applyFill="1" applyBorder="1" applyAlignment="1">
      <alignment horizontal="center" vertical="center"/>
    </xf>
    <xf numFmtId="0" fontId="7" fillId="3" borderId="16" xfId="0" applyFont="1" applyFill="1" applyBorder="1" applyAlignment="1">
      <alignment horizontal="center" vertical="center"/>
    </xf>
    <xf numFmtId="164" fontId="7" fillId="3" borderId="16"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7" fillId="4" borderId="21" xfId="0" applyFont="1" applyFill="1" applyBorder="1" applyAlignment="1">
      <alignment horizontal="center"/>
    </xf>
    <xf numFmtId="0" fontId="7" fillId="4" borderId="22" xfId="0" applyFont="1" applyFill="1" applyBorder="1" applyAlignment="1">
      <alignment horizontal="center"/>
    </xf>
    <xf numFmtId="0" fontId="7" fillId="4" borderId="23" xfId="0" applyFont="1" applyFill="1" applyBorder="1" applyAlignment="1">
      <alignment horizontal="center"/>
    </xf>
    <xf numFmtId="0" fontId="19" fillId="4" borderId="9" xfId="0" applyFont="1" applyFill="1" applyBorder="1" applyAlignment="1">
      <alignment horizontal="left"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24" xfId="0" applyFont="1" applyBorder="1" applyAlignment="1">
      <alignment horizontal="center"/>
    </xf>
    <xf numFmtId="0" fontId="5" fillId="0" borderId="15" xfId="0" applyFont="1" applyBorder="1" applyAlignment="1">
      <alignment horizontal="left" vertical="center"/>
    </xf>
    <xf numFmtId="0" fontId="19" fillId="4" borderId="9" xfId="0" applyFont="1" applyFill="1" applyBorder="1" applyAlignment="1">
      <alignment horizontal="center" vertic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6" fillId="3" borderId="16" xfId="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xf numFmtId="0" fontId="5" fillId="0" borderId="16" xfId="0" quotePrefix="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5F371821-C11E-42C1-8BE5-1EBFDD134896}"/>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031A9814-E363-455B-A222-B644CFC561F3}"/>
            </a:ext>
          </a:extLst>
        </xdr:cNvPr>
        <xdr:cNvPicPr>
          <a:picLocks noChangeAspect="1"/>
        </xdr:cNvPicPr>
      </xdr:nvPicPr>
      <xdr:blipFill>
        <a:blip xmlns:r="http://schemas.openxmlformats.org/officeDocument/2006/relationships" r:embed="rId1"/>
        <a:stretch>
          <a:fillRect/>
        </a:stretch>
      </xdr:blipFill>
      <xdr:spPr>
        <a:xfrm>
          <a:off x="7679117" y="441487"/>
          <a:ext cx="2029340" cy="8025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43F7-4B19-4CE9-922F-E3974F47EFC6}">
  <sheetPr>
    <pageSetUpPr fitToPage="1"/>
  </sheetPr>
  <dimension ref="A1:K108"/>
  <sheetViews>
    <sheetView tabSelected="1" topLeftCell="A54" zoomScale="85" zoomScaleNormal="85" workbookViewId="0">
      <selection activeCell="K60" sqref="K60"/>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1" ht="24.6" x14ac:dyDescent="0.25">
      <c r="A1" s="180" t="s">
        <v>0</v>
      </c>
      <c r="B1" s="181"/>
      <c r="C1" s="181"/>
      <c r="D1" s="181"/>
      <c r="E1" s="181"/>
      <c r="F1" s="181"/>
      <c r="G1" s="181"/>
      <c r="H1" s="181"/>
      <c r="I1" s="181"/>
      <c r="J1" s="181"/>
      <c r="K1" s="182"/>
    </row>
    <row r="2" spans="1:11" ht="24" x14ac:dyDescent="0.25">
      <c r="A2" s="183" t="s">
        <v>1</v>
      </c>
      <c r="B2" s="184"/>
      <c r="C2" s="184"/>
      <c r="D2" s="184"/>
      <c r="E2" s="184"/>
      <c r="F2" s="184"/>
      <c r="G2" s="184"/>
      <c r="H2" s="184"/>
      <c r="I2" s="184"/>
      <c r="J2" s="184"/>
      <c r="K2" s="185"/>
    </row>
    <row r="3" spans="1:11" ht="17.399999999999999" x14ac:dyDescent="0.25">
      <c r="A3" s="186" t="s">
        <v>2</v>
      </c>
      <c r="B3" s="187"/>
      <c r="D3" s="172" t="s">
        <v>124</v>
      </c>
      <c r="E3" s="172"/>
      <c r="F3" s="172"/>
      <c r="G3" s="1"/>
      <c r="H3" s="1"/>
      <c r="I3" s="1"/>
      <c r="J3" s="1"/>
      <c r="K3" s="2"/>
    </row>
    <row r="4" spans="1:11" ht="17.399999999999999" x14ac:dyDescent="0.25">
      <c r="A4" s="171" t="s">
        <v>3</v>
      </c>
      <c r="B4" s="172"/>
      <c r="C4" s="1"/>
      <c r="D4" s="188">
        <v>45452</v>
      </c>
      <c r="E4" s="188"/>
      <c r="F4" s="188"/>
      <c r="G4" s="1"/>
      <c r="H4" s="1"/>
      <c r="I4" s="1"/>
      <c r="J4" s="1"/>
      <c r="K4" s="2"/>
    </row>
    <row r="5" spans="1:11" ht="17.399999999999999" x14ac:dyDescent="0.25">
      <c r="A5" s="171" t="s">
        <v>4</v>
      </c>
      <c r="B5" s="172"/>
      <c r="C5" s="3"/>
      <c r="D5" s="173" t="s">
        <v>122</v>
      </c>
      <c r="E5" s="173"/>
      <c r="F5" s="173"/>
      <c r="G5" s="1"/>
      <c r="H5" s="1"/>
      <c r="I5" s="1"/>
      <c r="J5" s="1"/>
      <c r="K5" s="2"/>
    </row>
    <row r="6" spans="1:11" ht="16.2" thickBot="1" x14ac:dyDescent="0.3">
      <c r="A6" s="4"/>
      <c r="C6" s="5"/>
      <c r="D6" s="5"/>
      <c r="E6" s="5"/>
      <c r="F6" s="5"/>
      <c r="G6" s="1"/>
      <c r="H6" s="1"/>
      <c r="I6" s="1"/>
      <c r="J6" s="1"/>
      <c r="K6" s="2"/>
    </row>
    <row r="7" spans="1:11" ht="24.9" customHeight="1" thickBot="1" x14ac:dyDescent="0.3">
      <c r="A7" s="161" t="s">
        <v>5</v>
      </c>
      <c r="B7" s="161"/>
      <c r="C7" s="161"/>
      <c r="D7" s="161"/>
      <c r="E7" s="161"/>
      <c r="F7" s="161"/>
      <c r="G7" s="161"/>
      <c r="H7" s="161"/>
      <c r="I7" s="161"/>
      <c r="J7" s="161"/>
      <c r="K7" s="161"/>
    </row>
    <row r="8" spans="1:11" ht="14.25" customHeight="1" thickBot="1" x14ac:dyDescent="0.3">
      <c r="A8" s="174" t="s">
        <v>6</v>
      </c>
      <c r="B8" s="174"/>
      <c r="C8" s="174"/>
      <c r="D8" s="174"/>
      <c r="E8" s="174"/>
      <c r="F8" s="174"/>
      <c r="G8" s="174"/>
      <c r="H8" s="174"/>
      <c r="I8" s="174"/>
      <c r="J8" s="174"/>
      <c r="K8" s="174"/>
    </row>
    <row r="9" spans="1:11" ht="14.4" thickBot="1" x14ac:dyDescent="0.3">
      <c r="A9" s="175"/>
      <c r="B9" s="175"/>
      <c r="C9" s="175"/>
      <c r="D9" s="175"/>
      <c r="E9" s="175"/>
      <c r="F9" s="175"/>
      <c r="G9" s="175"/>
      <c r="H9" s="175"/>
      <c r="I9" s="175"/>
      <c r="J9" s="175"/>
      <c r="K9" s="175"/>
    </row>
    <row r="10" spans="1:11" ht="14.4" thickBot="1" x14ac:dyDescent="0.3">
      <c r="A10" s="175"/>
      <c r="B10" s="175"/>
      <c r="C10" s="175"/>
      <c r="D10" s="175"/>
      <c r="E10" s="175"/>
      <c r="F10" s="175"/>
      <c r="G10" s="175"/>
      <c r="H10" s="175"/>
      <c r="I10" s="175"/>
      <c r="J10" s="175"/>
      <c r="K10" s="175"/>
    </row>
    <row r="11" spans="1:11" ht="14.4" thickBot="1" x14ac:dyDescent="0.3">
      <c r="A11" s="176"/>
      <c r="B11" s="176"/>
      <c r="C11" s="176"/>
      <c r="D11" s="176"/>
      <c r="E11" s="176"/>
      <c r="F11" s="176"/>
      <c r="G11" s="176"/>
      <c r="H11" s="176"/>
      <c r="I11" s="176"/>
      <c r="J11" s="176"/>
      <c r="K11" s="176"/>
    </row>
    <row r="12" spans="1:11" ht="24.9" customHeight="1" thickBot="1" x14ac:dyDescent="0.3">
      <c r="A12" s="156" t="s">
        <v>7</v>
      </c>
      <c r="B12" s="156"/>
      <c r="C12" s="156"/>
      <c r="D12" s="156"/>
      <c r="E12" s="156"/>
      <c r="F12" s="156"/>
      <c r="G12" s="156"/>
      <c r="H12" s="156"/>
      <c r="I12" s="156"/>
      <c r="J12" s="156"/>
      <c r="K12" s="156"/>
    </row>
    <row r="13" spans="1:11" ht="20.100000000000001" customHeight="1" x14ac:dyDescent="0.25">
      <c r="A13" s="177" t="s">
        <v>8</v>
      </c>
      <c r="B13" s="178"/>
      <c r="C13" s="178"/>
      <c r="D13" s="178" t="s">
        <v>9</v>
      </c>
      <c r="E13" s="178"/>
      <c r="F13" s="178"/>
      <c r="G13" s="178"/>
      <c r="H13" s="178"/>
      <c r="I13" s="178"/>
      <c r="J13" s="178"/>
      <c r="K13" s="179"/>
    </row>
    <row r="14" spans="1:11" ht="20.100000000000001" customHeight="1" x14ac:dyDescent="0.25">
      <c r="A14" s="160" t="s">
        <v>10</v>
      </c>
      <c r="B14" s="87"/>
      <c r="C14" s="87"/>
      <c r="D14" s="87" t="s">
        <v>11</v>
      </c>
      <c r="E14" s="87"/>
      <c r="F14" s="87"/>
      <c r="G14" s="87"/>
      <c r="H14" s="87"/>
      <c r="I14" s="87"/>
      <c r="J14" s="87"/>
      <c r="K14" s="88"/>
    </row>
    <row r="15" spans="1:11" ht="20.100000000000001" customHeight="1" x14ac:dyDescent="0.25">
      <c r="A15" s="160" t="s">
        <v>12</v>
      </c>
      <c r="B15" s="87"/>
      <c r="C15" s="87"/>
      <c r="D15" s="168" t="s">
        <v>13</v>
      </c>
      <c r="E15" s="169"/>
      <c r="F15" s="169"/>
      <c r="G15" s="169"/>
      <c r="H15" s="169"/>
      <c r="I15" s="169"/>
      <c r="J15" s="169"/>
      <c r="K15" s="170"/>
    </row>
    <row r="16" spans="1:11" ht="20.100000000000001" customHeight="1" x14ac:dyDescent="0.25">
      <c r="A16" s="160" t="s">
        <v>14</v>
      </c>
      <c r="B16" s="87"/>
      <c r="C16" s="87"/>
      <c r="D16" s="189" t="s">
        <v>150</v>
      </c>
      <c r="E16" s="87"/>
      <c r="F16" s="87"/>
      <c r="G16" s="87"/>
      <c r="H16" s="87"/>
      <c r="I16" s="87"/>
      <c r="J16" s="87"/>
      <c r="K16" s="88"/>
    </row>
    <row r="17" spans="1:11" ht="20.100000000000001" customHeight="1" x14ac:dyDescent="0.25">
      <c r="A17" s="160" t="s">
        <v>15</v>
      </c>
      <c r="B17" s="87"/>
      <c r="C17" s="87"/>
      <c r="D17" s="168" t="s">
        <v>16</v>
      </c>
      <c r="E17" s="169"/>
      <c r="F17" s="169"/>
      <c r="G17" s="169"/>
      <c r="H17" s="169"/>
      <c r="I17" s="169"/>
      <c r="J17" s="169"/>
      <c r="K17" s="170"/>
    </row>
    <row r="18" spans="1:11" ht="20.100000000000001" customHeight="1" x14ac:dyDescent="0.25">
      <c r="A18" s="160" t="s">
        <v>17</v>
      </c>
      <c r="B18" s="87"/>
      <c r="C18" s="87"/>
      <c r="D18" s="87" t="s">
        <v>9</v>
      </c>
      <c r="E18" s="87"/>
      <c r="F18" s="87"/>
      <c r="G18" s="87"/>
      <c r="H18" s="87"/>
      <c r="I18" s="87"/>
      <c r="J18" s="87"/>
      <c r="K18" s="88"/>
    </row>
    <row r="19" spans="1:11" ht="20.100000000000001" customHeight="1" x14ac:dyDescent="0.25">
      <c r="A19" s="160" t="s">
        <v>18</v>
      </c>
      <c r="B19" s="87"/>
      <c r="C19" s="87"/>
      <c r="D19" s="87" t="s">
        <v>19</v>
      </c>
      <c r="E19" s="87"/>
      <c r="F19" s="87"/>
      <c r="G19" s="87"/>
      <c r="H19" s="87"/>
      <c r="I19" s="87"/>
      <c r="J19" s="87"/>
      <c r="K19" s="88"/>
    </row>
    <row r="20" spans="1:11" ht="20.100000000000001" customHeight="1" thickBot="1" x14ac:dyDescent="0.3">
      <c r="A20" s="160" t="s">
        <v>20</v>
      </c>
      <c r="B20" s="87"/>
      <c r="C20" s="87"/>
      <c r="D20" s="87">
        <v>5651</v>
      </c>
      <c r="E20" s="87"/>
      <c r="F20" s="87"/>
      <c r="G20" s="87"/>
      <c r="H20" s="87"/>
      <c r="I20" s="87"/>
      <c r="J20" s="87"/>
      <c r="K20" s="88"/>
    </row>
    <row r="21" spans="1:11" ht="28.5" customHeight="1" thickBot="1" x14ac:dyDescent="0.3">
      <c r="A21" s="161" t="s">
        <v>21</v>
      </c>
      <c r="B21" s="161"/>
      <c r="C21" s="161"/>
      <c r="D21" s="161"/>
      <c r="E21" s="161"/>
      <c r="F21" s="161"/>
      <c r="G21" s="161"/>
      <c r="H21" s="161"/>
      <c r="I21" s="161"/>
      <c r="J21" s="161"/>
      <c r="K21" s="161"/>
    </row>
    <row r="22" spans="1:11" ht="24.9" customHeight="1" x14ac:dyDescent="0.25">
      <c r="A22" s="162" t="s">
        <v>22</v>
      </c>
      <c r="B22" s="163"/>
      <c r="C22" s="164" t="str">
        <f>D3</f>
        <v>RFQ-03-001</v>
      </c>
      <c r="D22" s="164"/>
      <c r="E22" s="164"/>
      <c r="F22" s="163" t="s">
        <v>23</v>
      </c>
      <c r="G22" s="163"/>
      <c r="H22" s="165" t="s">
        <v>125</v>
      </c>
      <c r="I22" s="166"/>
      <c r="J22" s="166"/>
      <c r="K22" s="167"/>
    </row>
    <row r="23" spans="1:11" ht="24.9" customHeight="1" x14ac:dyDescent="0.25">
      <c r="A23" s="147" t="s">
        <v>24</v>
      </c>
      <c r="B23" s="148"/>
      <c r="C23" s="149">
        <f>D4</f>
        <v>45452</v>
      </c>
      <c r="D23" s="150"/>
      <c r="E23" s="150"/>
      <c r="F23" s="148" t="s">
        <v>25</v>
      </c>
      <c r="G23" s="148"/>
      <c r="H23" s="151">
        <v>45465</v>
      </c>
      <c r="I23" s="151"/>
      <c r="J23" s="151"/>
      <c r="K23" s="152"/>
    </row>
    <row r="24" spans="1:11" ht="6.75" customHeight="1" thickBot="1" x14ac:dyDescent="0.3">
      <c r="A24" s="153"/>
      <c r="B24" s="154"/>
      <c r="C24" s="154"/>
      <c r="D24" s="154"/>
      <c r="E24" s="154"/>
      <c r="F24" s="154"/>
      <c r="G24" s="154"/>
      <c r="H24" s="154"/>
      <c r="I24" s="154"/>
      <c r="J24" s="154"/>
      <c r="K24" s="155"/>
    </row>
    <row r="25" spans="1:11" ht="24.9" customHeight="1" thickBot="1" x14ac:dyDescent="0.3">
      <c r="A25" s="156" t="s">
        <v>26</v>
      </c>
      <c r="B25" s="156"/>
      <c r="C25" s="156"/>
      <c r="D25" s="156"/>
      <c r="E25" s="157"/>
      <c r="F25" s="158"/>
      <c r="G25" s="158"/>
      <c r="H25" s="158"/>
      <c r="I25" s="158"/>
      <c r="J25" s="158"/>
      <c r="K25" s="159"/>
    </row>
    <row r="26" spans="1:11" ht="15.75" customHeight="1" x14ac:dyDescent="0.25">
      <c r="A26" s="133" t="s">
        <v>123</v>
      </c>
      <c r="B26" s="134"/>
      <c r="C26" s="134"/>
      <c r="D26" s="134"/>
      <c r="E26" s="135"/>
      <c r="F26" s="135"/>
      <c r="G26" s="135"/>
      <c r="H26" s="135"/>
      <c r="I26" s="135"/>
      <c r="J26" s="135"/>
      <c r="K26" s="136"/>
    </row>
    <row r="27" spans="1:11" ht="15.75" customHeight="1" x14ac:dyDescent="0.25">
      <c r="A27" s="137"/>
      <c r="B27" s="135"/>
      <c r="C27" s="135"/>
      <c r="D27" s="135"/>
      <c r="E27" s="135"/>
      <c r="F27" s="135"/>
      <c r="G27" s="135"/>
      <c r="H27" s="135"/>
      <c r="I27" s="135"/>
      <c r="J27" s="135"/>
      <c r="K27" s="136"/>
    </row>
    <row r="28" spans="1:11" ht="14.25" customHeight="1" thickBot="1" x14ac:dyDescent="0.3">
      <c r="A28" s="138"/>
      <c r="B28" s="139"/>
      <c r="C28" s="139"/>
      <c r="D28" s="139"/>
      <c r="E28" s="139"/>
      <c r="F28" s="139"/>
      <c r="G28" s="139"/>
      <c r="H28" s="139"/>
      <c r="I28" s="139"/>
      <c r="J28" s="139"/>
      <c r="K28" s="140"/>
    </row>
    <row r="29" spans="1:11" ht="24.9" customHeight="1" thickBot="1" x14ac:dyDescent="0.3">
      <c r="A29" s="141" t="s">
        <v>27</v>
      </c>
      <c r="B29" s="141"/>
      <c r="C29" s="141"/>
      <c r="D29" s="141"/>
      <c r="E29" s="141"/>
      <c r="F29" s="141"/>
      <c r="G29" s="141"/>
      <c r="H29" s="141"/>
      <c r="I29" s="141"/>
      <c r="J29" s="141"/>
      <c r="K29" s="141"/>
    </row>
    <row r="30" spans="1:11" ht="24.9" customHeight="1" x14ac:dyDescent="0.25">
      <c r="A30" s="142" t="s">
        <v>28</v>
      </c>
      <c r="B30" s="143"/>
      <c r="C30" s="144" t="s">
        <v>29</v>
      </c>
      <c r="D30" s="144"/>
      <c r="E30" s="145" t="s">
        <v>30</v>
      </c>
      <c r="F30" s="145"/>
      <c r="G30" s="144" t="s">
        <v>31</v>
      </c>
      <c r="H30" s="144"/>
      <c r="I30" s="144" t="s">
        <v>30</v>
      </c>
      <c r="J30" s="144"/>
      <c r="K30" s="146"/>
    </row>
    <row r="31" spans="1:11" ht="24.9" customHeight="1" x14ac:dyDescent="0.25">
      <c r="A31" s="123" t="s">
        <v>32</v>
      </c>
      <c r="B31" s="124"/>
      <c r="C31" s="125" t="s">
        <v>33</v>
      </c>
      <c r="D31" s="125"/>
      <c r="E31" s="125"/>
      <c r="F31" s="125"/>
      <c r="G31" s="126">
        <v>45474</v>
      </c>
      <c r="H31" s="127"/>
      <c r="I31" s="127"/>
      <c r="J31" s="127"/>
      <c r="K31" s="128"/>
    </row>
    <row r="32" spans="1:11" ht="15.75" customHeight="1" x14ac:dyDescent="0.25">
      <c r="A32" s="129"/>
      <c r="B32" s="130"/>
      <c r="C32" s="130"/>
      <c r="D32" s="130"/>
      <c r="E32" s="130"/>
      <c r="F32" s="130"/>
      <c r="G32" s="130"/>
      <c r="H32" s="130"/>
      <c r="I32" s="130"/>
      <c r="J32" s="130"/>
      <c r="K32" s="131"/>
    </row>
    <row r="33" spans="1:11" ht="37.5" customHeight="1" x14ac:dyDescent="0.25">
      <c r="A33" s="14" t="s">
        <v>34</v>
      </c>
      <c r="B33" s="132" t="s">
        <v>35</v>
      </c>
      <c r="C33" s="132"/>
      <c r="D33" s="132"/>
      <c r="E33" s="132"/>
      <c r="F33" s="132"/>
      <c r="G33" s="15" t="s">
        <v>36</v>
      </c>
      <c r="H33" s="15" t="s">
        <v>37</v>
      </c>
      <c r="I33" s="15" t="s">
        <v>38</v>
      </c>
      <c r="J33" s="16" t="s">
        <v>39</v>
      </c>
      <c r="K33" s="17" t="s">
        <v>40</v>
      </c>
    </row>
    <row r="34" spans="1:11" ht="38.25" customHeight="1" x14ac:dyDescent="0.25">
      <c r="A34" s="6">
        <v>1</v>
      </c>
      <c r="B34" s="121" t="s">
        <v>87</v>
      </c>
      <c r="C34" s="121" t="s">
        <v>87</v>
      </c>
      <c r="D34" s="121" t="s">
        <v>87</v>
      </c>
      <c r="E34" s="121" t="s">
        <v>87</v>
      </c>
      <c r="F34" s="121" t="s">
        <v>87</v>
      </c>
      <c r="G34" s="7" t="s">
        <v>139</v>
      </c>
      <c r="H34" s="13" t="s">
        <v>94</v>
      </c>
      <c r="I34" s="7">
        <v>240</v>
      </c>
      <c r="J34" s="7"/>
      <c r="K34" s="8">
        <f>I34*J34</f>
        <v>0</v>
      </c>
    </row>
    <row r="35" spans="1:11" ht="38.25" customHeight="1" x14ac:dyDescent="0.25">
      <c r="A35" s="6">
        <v>2</v>
      </c>
      <c r="B35" s="121" t="s">
        <v>88</v>
      </c>
      <c r="C35" s="121" t="s">
        <v>88</v>
      </c>
      <c r="D35" s="121" t="s">
        <v>88</v>
      </c>
      <c r="E35" s="121" t="s">
        <v>88</v>
      </c>
      <c r="F35" s="121" t="s">
        <v>88</v>
      </c>
      <c r="G35" s="7" t="s">
        <v>138</v>
      </c>
      <c r="H35" s="13" t="s">
        <v>94</v>
      </c>
      <c r="I35" s="7">
        <v>240</v>
      </c>
      <c r="J35" s="7"/>
      <c r="K35" s="8">
        <f t="shared" ref="K35:K57" si="0">I35*J35</f>
        <v>0</v>
      </c>
    </row>
    <row r="36" spans="1:11" ht="30" customHeight="1" x14ac:dyDescent="0.25">
      <c r="A36" s="6">
        <v>3</v>
      </c>
      <c r="B36" s="121" t="s">
        <v>89</v>
      </c>
      <c r="C36" s="121" t="s">
        <v>89</v>
      </c>
      <c r="D36" s="121" t="s">
        <v>89</v>
      </c>
      <c r="E36" s="121" t="s">
        <v>89</v>
      </c>
      <c r="F36" s="121" t="s">
        <v>89</v>
      </c>
      <c r="G36" s="19" t="s">
        <v>141</v>
      </c>
      <c r="H36" s="7" t="s">
        <v>41</v>
      </c>
      <c r="I36" s="7">
        <v>60</v>
      </c>
      <c r="J36" s="7"/>
      <c r="K36" s="8">
        <f t="shared" si="0"/>
        <v>0</v>
      </c>
    </row>
    <row r="37" spans="1:11" ht="30" customHeight="1" x14ac:dyDescent="0.25">
      <c r="A37" s="6">
        <v>4</v>
      </c>
      <c r="B37" s="121" t="s">
        <v>90</v>
      </c>
      <c r="C37" s="121" t="s">
        <v>90</v>
      </c>
      <c r="D37" s="121" t="s">
        <v>90</v>
      </c>
      <c r="E37" s="121" t="s">
        <v>90</v>
      </c>
      <c r="F37" s="121" t="s">
        <v>90</v>
      </c>
      <c r="G37" s="7" t="s">
        <v>128</v>
      </c>
      <c r="H37" s="7" t="s">
        <v>41</v>
      </c>
      <c r="I37" s="7">
        <v>60</v>
      </c>
      <c r="J37" s="7"/>
      <c r="K37" s="8">
        <f t="shared" si="0"/>
        <v>0</v>
      </c>
    </row>
    <row r="38" spans="1:11" ht="30" customHeight="1" x14ac:dyDescent="0.25">
      <c r="A38" s="6">
        <v>5</v>
      </c>
      <c r="B38" s="121" t="s">
        <v>91</v>
      </c>
      <c r="C38" s="121" t="s">
        <v>91</v>
      </c>
      <c r="D38" s="121" t="s">
        <v>91</v>
      </c>
      <c r="E38" s="121" t="s">
        <v>91</v>
      </c>
      <c r="F38" s="121" t="s">
        <v>91</v>
      </c>
      <c r="G38" s="7" t="s">
        <v>114</v>
      </c>
      <c r="H38" s="7" t="s">
        <v>41</v>
      </c>
      <c r="I38" s="7">
        <v>60</v>
      </c>
      <c r="J38" s="7"/>
      <c r="K38" s="8">
        <f t="shared" si="0"/>
        <v>0</v>
      </c>
    </row>
    <row r="39" spans="1:11" ht="30" customHeight="1" x14ac:dyDescent="0.25">
      <c r="A39" s="6">
        <v>6</v>
      </c>
      <c r="B39" s="121" t="s">
        <v>92</v>
      </c>
      <c r="C39" s="121" t="s">
        <v>92</v>
      </c>
      <c r="D39" s="121" t="s">
        <v>92</v>
      </c>
      <c r="E39" s="121" t="s">
        <v>92</v>
      </c>
      <c r="F39" s="121" t="s">
        <v>92</v>
      </c>
      <c r="G39" s="7" t="s">
        <v>115</v>
      </c>
      <c r="H39" s="7" t="s">
        <v>41</v>
      </c>
      <c r="I39" s="7">
        <v>60</v>
      </c>
      <c r="J39" s="7"/>
      <c r="K39" s="8">
        <f t="shared" si="0"/>
        <v>0</v>
      </c>
    </row>
    <row r="40" spans="1:11" ht="30" customHeight="1" x14ac:dyDescent="0.25">
      <c r="A40" s="6">
        <v>7</v>
      </c>
      <c r="B40" s="121" t="s">
        <v>93</v>
      </c>
      <c r="C40" s="121" t="s">
        <v>93</v>
      </c>
      <c r="D40" s="121" t="s">
        <v>93</v>
      </c>
      <c r="E40" s="121" t="s">
        <v>93</v>
      </c>
      <c r="F40" s="121" t="s">
        <v>93</v>
      </c>
      <c r="G40" s="7" t="s">
        <v>140</v>
      </c>
      <c r="H40" s="7" t="s">
        <v>97</v>
      </c>
      <c r="I40" s="7">
        <v>60</v>
      </c>
      <c r="J40" s="7"/>
      <c r="K40" s="8">
        <f t="shared" si="0"/>
        <v>0</v>
      </c>
    </row>
    <row r="41" spans="1:11" ht="30" customHeight="1" x14ac:dyDescent="0.25">
      <c r="A41" s="6">
        <v>8</v>
      </c>
      <c r="B41" s="121" t="s">
        <v>98</v>
      </c>
      <c r="C41" s="121"/>
      <c r="D41" s="121"/>
      <c r="E41" s="121"/>
      <c r="F41" s="121"/>
      <c r="G41" s="13" t="s">
        <v>118</v>
      </c>
      <c r="H41" s="13" t="s">
        <v>95</v>
      </c>
      <c r="I41" s="7">
        <v>120</v>
      </c>
      <c r="J41" s="7"/>
      <c r="K41" s="8">
        <f t="shared" si="0"/>
        <v>0</v>
      </c>
    </row>
    <row r="42" spans="1:11" ht="30" customHeight="1" x14ac:dyDescent="0.25">
      <c r="A42" s="6">
        <v>9</v>
      </c>
      <c r="B42" s="121" t="s">
        <v>129</v>
      </c>
      <c r="C42" s="121"/>
      <c r="D42" s="121"/>
      <c r="E42" s="121"/>
      <c r="F42" s="121"/>
      <c r="G42" s="13" t="s">
        <v>130</v>
      </c>
      <c r="H42" s="13" t="s">
        <v>95</v>
      </c>
      <c r="I42" s="7">
        <v>60</v>
      </c>
      <c r="J42" s="7"/>
      <c r="K42" s="8">
        <f t="shared" si="0"/>
        <v>0</v>
      </c>
    </row>
    <row r="43" spans="1:11" ht="30" customHeight="1" x14ac:dyDescent="0.25">
      <c r="A43" s="6">
        <v>10</v>
      </c>
      <c r="B43" s="122" t="s">
        <v>131</v>
      </c>
      <c r="C43" s="122"/>
      <c r="D43" s="122"/>
      <c r="E43" s="122"/>
      <c r="F43" s="122"/>
      <c r="G43" s="18" t="s">
        <v>132</v>
      </c>
      <c r="H43" s="18" t="s">
        <v>95</v>
      </c>
      <c r="I43" s="19">
        <v>120</v>
      </c>
      <c r="J43" s="19"/>
      <c r="K43" s="20">
        <f t="shared" si="0"/>
        <v>0</v>
      </c>
    </row>
    <row r="44" spans="1:11" ht="30" customHeight="1" x14ac:dyDescent="0.25">
      <c r="A44" s="6">
        <v>11</v>
      </c>
      <c r="B44" s="122" t="s">
        <v>99</v>
      </c>
      <c r="C44" s="122"/>
      <c r="D44" s="122"/>
      <c r="E44" s="122"/>
      <c r="F44" s="122"/>
      <c r="G44" s="18" t="s">
        <v>118</v>
      </c>
      <c r="H44" s="18" t="s">
        <v>95</v>
      </c>
      <c r="I44" s="19">
        <v>60</v>
      </c>
      <c r="J44" s="19"/>
      <c r="K44" s="20">
        <f t="shared" si="0"/>
        <v>0</v>
      </c>
    </row>
    <row r="45" spans="1:11" ht="34.799999999999997" x14ac:dyDescent="0.25">
      <c r="A45" s="6">
        <v>12</v>
      </c>
      <c r="B45" s="122" t="s">
        <v>100</v>
      </c>
      <c r="C45" s="122"/>
      <c r="D45" s="122"/>
      <c r="E45" s="122"/>
      <c r="F45" s="122"/>
      <c r="G45" s="18" t="s">
        <v>142</v>
      </c>
      <c r="H45" s="18" t="s">
        <v>95</v>
      </c>
      <c r="I45" s="19">
        <v>60</v>
      </c>
      <c r="J45" s="19"/>
      <c r="K45" s="20">
        <f t="shared" si="0"/>
        <v>0</v>
      </c>
    </row>
    <row r="46" spans="1:11" ht="34.799999999999997" x14ac:dyDescent="0.25">
      <c r="A46" s="6">
        <v>13</v>
      </c>
      <c r="B46" s="122" t="s">
        <v>101</v>
      </c>
      <c r="C46" s="122"/>
      <c r="D46" s="122"/>
      <c r="E46" s="122"/>
      <c r="F46" s="122"/>
      <c r="G46" s="18" t="s">
        <v>142</v>
      </c>
      <c r="H46" s="18" t="s">
        <v>95</v>
      </c>
      <c r="I46" s="19">
        <v>60</v>
      </c>
      <c r="J46" s="19"/>
      <c r="K46" s="20">
        <f t="shared" si="0"/>
        <v>0</v>
      </c>
    </row>
    <row r="47" spans="1:11" ht="30" customHeight="1" x14ac:dyDescent="0.25">
      <c r="A47" s="6">
        <v>14</v>
      </c>
      <c r="B47" s="121" t="s">
        <v>102</v>
      </c>
      <c r="C47" s="121"/>
      <c r="D47" s="121"/>
      <c r="E47" s="121"/>
      <c r="F47" s="121"/>
      <c r="G47" s="13" t="s">
        <v>133</v>
      </c>
      <c r="H47" s="13" t="s">
        <v>95</v>
      </c>
      <c r="I47" s="7">
        <v>240</v>
      </c>
      <c r="J47" s="7"/>
      <c r="K47" s="8">
        <f t="shared" si="0"/>
        <v>0</v>
      </c>
    </row>
    <row r="48" spans="1:11" ht="34.799999999999997" x14ac:dyDescent="0.25">
      <c r="A48" s="6">
        <v>15</v>
      </c>
      <c r="B48" s="121" t="s">
        <v>116</v>
      </c>
      <c r="C48" s="121"/>
      <c r="D48" s="121"/>
      <c r="E48" s="121"/>
      <c r="F48" s="121"/>
      <c r="G48" s="13" t="s">
        <v>134</v>
      </c>
      <c r="H48" s="13" t="s">
        <v>95</v>
      </c>
      <c r="I48" s="7">
        <v>60</v>
      </c>
      <c r="J48" s="7"/>
      <c r="K48" s="8">
        <f t="shared" si="0"/>
        <v>0</v>
      </c>
    </row>
    <row r="49" spans="1:11" ht="30" customHeight="1" x14ac:dyDescent="0.25">
      <c r="A49" s="6">
        <v>16</v>
      </c>
      <c r="B49" s="121" t="s">
        <v>103</v>
      </c>
      <c r="C49" s="121" t="s">
        <v>103</v>
      </c>
      <c r="D49" s="121" t="s">
        <v>103</v>
      </c>
      <c r="E49" s="121" t="s">
        <v>103</v>
      </c>
      <c r="F49" s="121" t="s">
        <v>103</v>
      </c>
      <c r="G49" s="13" t="s">
        <v>133</v>
      </c>
      <c r="H49" s="13" t="s">
        <v>96</v>
      </c>
      <c r="I49" s="7">
        <v>12</v>
      </c>
      <c r="J49" s="7"/>
      <c r="K49" s="8">
        <f t="shared" si="0"/>
        <v>0</v>
      </c>
    </row>
    <row r="50" spans="1:11" ht="30" customHeight="1" x14ac:dyDescent="0.25">
      <c r="A50" s="6">
        <v>17</v>
      </c>
      <c r="B50" s="121" t="s">
        <v>117</v>
      </c>
      <c r="C50" s="121" t="s">
        <v>104</v>
      </c>
      <c r="D50" s="121" t="s">
        <v>104</v>
      </c>
      <c r="E50" s="121" t="s">
        <v>104</v>
      </c>
      <c r="F50" s="121" t="s">
        <v>104</v>
      </c>
      <c r="G50" s="13" t="s">
        <v>119</v>
      </c>
      <c r="H50" s="13" t="s">
        <v>95</v>
      </c>
      <c r="I50" s="7">
        <v>360</v>
      </c>
      <c r="J50" s="7"/>
      <c r="K50" s="8">
        <f t="shared" si="0"/>
        <v>0</v>
      </c>
    </row>
    <row r="51" spans="1:11" ht="30" customHeight="1" x14ac:dyDescent="0.25">
      <c r="A51" s="6">
        <v>18</v>
      </c>
      <c r="B51" s="121" t="s">
        <v>105</v>
      </c>
      <c r="C51" s="121" t="s">
        <v>105</v>
      </c>
      <c r="D51" s="121" t="s">
        <v>105</v>
      </c>
      <c r="E51" s="121" t="s">
        <v>105</v>
      </c>
      <c r="F51" s="121" t="s">
        <v>105</v>
      </c>
      <c r="G51" s="13" t="s">
        <v>135</v>
      </c>
      <c r="H51" s="13" t="s">
        <v>112</v>
      </c>
      <c r="I51" s="7">
        <v>120</v>
      </c>
      <c r="J51" s="7"/>
      <c r="K51" s="8">
        <f t="shared" si="0"/>
        <v>0</v>
      </c>
    </row>
    <row r="52" spans="1:11" ht="30" customHeight="1" x14ac:dyDescent="0.25">
      <c r="A52" s="6">
        <v>19</v>
      </c>
      <c r="B52" s="121" t="s">
        <v>106</v>
      </c>
      <c r="C52" s="121" t="s">
        <v>106</v>
      </c>
      <c r="D52" s="121" t="s">
        <v>106</v>
      </c>
      <c r="E52" s="121" t="s">
        <v>106</v>
      </c>
      <c r="F52" s="121" t="s">
        <v>106</v>
      </c>
      <c r="G52" s="13" t="s">
        <v>121</v>
      </c>
      <c r="H52" s="13" t="s">
        <v>113</v>
      </c>
      <c r="I52" s="7">
        <v>120</v>
      </c>
      <c r="J52" s="7"/>
      <c r="K52" s="8">
        <f t="shared" si="0"/>
        <v>0</v>
      </c>
    </row>
    <row r="53" spans="1:11" ht="30" customHeight="1" x14ac:dyDescent="0.25">
      <c r="A53" s="6">
        <v>20</v>
      </c>
      <c r="B53" s="121" t="s">
        <v>107</v>
      </c>
      <c r="C53" s="121" t="s">
        <v>107</v>
      </c>
      <c r="D53" s="121" t="s">
        <v>107</v>
      </c>
      <c r="E53" s="121" t="s">
        <v>107</v>
      </c>
      <c r="F53" s="121" t="s">
        <v>107</v>
      </c>
      <c r="G53" s="13" t="s">
        <v>120</v>
      </c>
      <c r="H53" s="13" t="s">
        <v>95</v>
      </c>
      <c r="I53" s="7">
        <v>360</v>
      </c>
      <c r="J53" s="7"/>
      <c r="K53" s="8">
        <f t="shared" si="0"/>
        <v>0</v>
      </c>
    </row>
    <row r="54" spans="1:11" ht="30" customHeight="1" x14ac:dyDescent="0.25">
      <c r="A54" s="6">
        <v>21</v>
      </c>
      <c r="B54" s="121" t="s">
        <v>108</v>
      </c>
      <c r="C54" s="121" t="s">
        <v>108</v>
      </c>
      <c r="D54" s="121" t="s">
        <v>108</v>
      </c>
      <c r="E54" s="121" t="s">
        <v>108</v>
      </c>
      <c r="F54" s="121" t="s">
        <v>108</v>
      </c>
      <c r="G54" s="13" t="s">
        <v>136</v>
      </c>
      <c r="H54" s="13" t="s">
        <v>95</v>
      </c>
      <c r="I54" s="7">
        <v>60</v>
      </c>
      <c r="J54" s="7"/>
      <c r="K54" s="8">
        <f t="shared" si="0"/>
        <v>0</v>
      </c>
    </row>
    <row r="55" spans="1:11" ht="30" customHeight="1" x14ac:dyDescent="0.25">
      <c r="A55" s="6">
        <v>22</v>
      </c>
      <c r="B55" s="121" t="s">
        <v>109</v>
      </c>
      <c r="C55" s="121" t="s">
        <v>109</v>
      </c>
      <c r="D55" s="121" t="s">
        <v>109</v>
      </c>
      <c r="E55" s="121" t="s">
        <v>109</v>
      </c>
      <c r="F55" s="121" t="s">
        <v>109</v>
      </c>
      <c r="G55" s="13" t="s">
        <v>135</v>
      </c>
      <c r="H55" s="13" t="s">
        <v>96</v>
      </c>
      <c r="I55" s="7">
        <v>720</v>
      </c>
      <c r="J55" s="7"/>
      <c r="K55" s="8">
        <f t="shared" si="0"/>
        <v>0</v>
      </c>
    </row>
    <row r="56" spans="1:11" ht="30" customHeight="1" x14ac:dyDescent="0.25">
      <c r="A56" s="6">
        <v>23</v>
      </c>
      <c r="B56" s="122" t="s">
        <v>110</v>
      </c>
      <c r="C56" s="122" t="s">
        <v>110</v>
      </c>
      <c r="D56" s="122" t="s">
        <v>110</v>
      </c>
      <c r="E56" s="122" t="s">
        <v>110</v>
      </c>
      <c r="F56" s="122" t="s">
        <v>110</v>
      </c>
      <c r="G56" s="13" t="s">
        <v>133</v>
      </c>
      <c r="H56" s="18" t="s">
        <v>96</v>
      </c>
      <c r="I56" s="19">
        <v>60</v>
      </c>
      <c r="J56" s="19"/>
      <c r="K56" s="20">
        <f t="shared" si="0"/>
        <v>0</v>
      </c>
    </row>
    <row r="57" spans="1:11" ht="30" customHeight="1" x14ac:dyDescent="0.25">
      <c r="A57" s="6">
        <v>24</v>
      </c>
      <c r="B57" s="121" t="s">
        <v>111</v>
      </c>
      <c r="C57" s="121" t="s">
        <v>111</v>
      </c>
      <c r="D57" s="121" t="s">
        <v>111</v>
      </c>
      <c r="E57" s="121" t="s">
        <v>111</v>
      </c>
      <c r="F57" s="121" t="s">
        <v>111</v>
      </c>
      <c r="G57" s="13" t="s">
        <v>137</v>
      </c>
      <c r="H57" s="13" t="s">
        <v>95</v>
      </c>
      <c r="I57" s="7">
        <v>120</v>
      </c>
      <c r="J57" s="7"/>
      <c r="K57" s="8">
        <f t="shared" si="0"/>
        <v>0</v>
      </c>
    </row>
    <row r="58" spans="1:11" ht="35.1" customHeight="1" x14ac:dyDescent="0.25">
      <c r="A58" s="114" t="s">
        <v>42</v>
      </c>
      <c r="B58" s="115"/>
      <c r="C58" s="115"/>
      <c r="D58" s="115"/>
      <c r="E58" s="115"/>
      <c r="F58" s="115"/>
      <c r="G58" s="115"/>
      <c r="H58" s="115"/>
      <c r="I58" s="115"/>
      <c r="J58" s="115"/>
      <c r="K58" s="9">
        <f>SUM(K34:K57)</f>
        <v>0</v>
      </c>
    </row>
    <row r="59" spans="1:11" ht="35.1" customHeight="1" x14ac:dyDescent="0.25">
      <c r="A59" s="114" t="s">
        <v>43</v>
      </c>
      <c r="B59" s="115"/>
      <c r="C59" s="115"/>
      <c r="D59" s="115"/>
      <c r="E59" s="115"/>
      <c r="F59" s="115"/>
      <c r="G59" s="115"/>
      <c r="H59" s="115"/>
      <c r="I59" s="115"/>
      <c r="J59" s="115"/>
      <c r="K59" s="9">
        <f>K58/100*2</f>
        <v>0</v>
      </c>
    </row>
    <row r="60" spans="1:11" ht="35.1" customHeight="1" x14ac:dyDescent="0.25">
      <c r="A60" s="114" t="s">
        <v>44</v>
      </c>
      <c r="B60" s="115"/>
      <c r="C60" s="115"/>
      <c r="D60" s="115"/>
      <c r="E60" s="115"/>
      <c r="F60" s="115"/>
      <c r="G60" s="115"/>
      <c r="H60" s="115"/>
      <c r="I60" s="115"/>
      <c r="J60" s="115"/>
      <c r="K60" s="9">
        <f>K58-K59</f>
        <v>0</v>
      </c>
    </row>
    <row r="61" spans="1:11" ht="15.75" customHeight="1" x14ac:dyDescent="0.25">
      <c r="A61" s="116" t="s">
        <v>45</v>
      </c>
      <c r="B61" s="117"/>
      <c r="C61" s="117"/>
      <c r="D61" s="118" t="s">
        <v>46</v>
      </c>
      <c r="E61" s="119" t="s">
        <v>126</v>
      </c>
      <c r="F61" s="119"/>
      <c r="G61" s="119"/>
      <c r="H61" s="118" t="s">
        <v>47</v>
      </c>
      <c r="I61" s="119" t="s">
        <v>127</v>
      </c>
      <c r="J61" s="119"/>
      <c r="K61" s="120"/>
    </row>
    <row r="62" spans="1:11" ht="14.25" customHeight="1" x14ac:dyDescent="0.25">
      <c r="A62" s="116"/>
      <c r="B62" s="117"/>
      <c r="C62" s="117"/>
      <c r="D62" s="118"/>
      <c r="E62" s="119"/>
      <c r="F62" s="119"/>
      <c r="G62" s="119"/>
      <c r="H62" s="118"/>
      <c r="I62" s="119"/>
      <c r="J62" s="119"/>
      <c r="K62" s="120"/>
    </row>
    <row r="63" spans="1:11" ht="24.9" customHeight="1" x14ac:dyDescent="0.25">
      <c r="A63" s="102" t="s">
        <v>48</v>
      </c>
      <c r="B63" s="103"/>
      <c r="C63" s="103"/>
      <c r="D63" s="103"/>
      <c r="E63" s="103"/>
      <c r="F63" s="103"/>
      <c r="G63" s="103"/>
      <c r="H63" s="103"/>
      <c r="I63" s="103"/>
      <c r="J63" s="103"/>
      <c r="K63" s="104"/>
    </row>
    <row r="64" spans="1:11" ht="20.100000000000001" customHeight="1" x14ac:dyDescent="0.25">
      <c r="A64" s="105" t="s">
        <v>49</v>
      </c>
      <c r="B64" s="106"/>
      <c r="C64" s="106"/>
      <c r="D64" s="106"/>
      <c r="E64" s="106"/>
      <c r="F64" s="106"/>
      <c r="G64" s="106"/>
      <c r="H64" s="106"/>
      <c r="I64" s="106"/>
      <c r="J64" s="106"/>
      <c r="K64" s="107"/>
    </row>
    <row r="65" spans="1:11" ht="20.100000000000001" customHeight="1" x14ac:dyDescent="0.25">
      <c r="A65" s="10">
        <v>1</v>
      </c>
      <c r="B65" s="108" t="s">
        <v>50</v>
      </c>
      <c r="C65" s="108"/>
      <c r="D65" s="108"/>
      <c r="E65" s="108"/>
      <c r="F65" s="108"/>
      <c r="G65" s="108"/>
      <c r="H65" s="108"/>
      <c r="I65" s="108"/>
      <c r="J65" s="108"/>
      <c r="K65" s="109"/>
    </row>
    <row r="66" spans="1:11" ht="20.100000000000001" customHeight="1" x14ac:dyDescent="0.25">
      <c r="A66" s="10">
        <v>2</v>
      </c>
      <c r="B66" s="108" t="s">
        <v>11</v>
      </c>
      <c r="C66" s="108"/>
      <c r="D66" s="108"/>
      <c r="E66" s="108"/>
      <c r="F66" s="108"/>
      <c r="G66" s="108"/>
      <c r="H66" s="108"/>
      <c r="I66" s="108"/>
      <c r="J66" s="108"/>
      <c r="K66" s="109"/>
    </row>
    <row r="67" spans="1:11" ht="24.9" customHeight="1" x14ac:dyDescent="0.25">
      <c r="A67" s="68" t="s">
        <v>51</v>
      </c>
      <c r="B67" s="69"/>
      <c r="C67" s="69"/>
      <c r="D67" s="69"/>
      <c r="E67" s="69"/>
      <c r="F67" s="69"/>
      <c r="G67" s="69"/>
      <c r="H67" s="69"/>
      <c r="I67" s="69"/>
      <c r="J67" s="69"/>
      <c r="K67" s="70"/>
    </row>
    <row r="68" spans="1:11" ht="30.75" customHeight="1" x14ac:dyDescent="0.3">
      <c r="A68" s="110" t="s">
        <v>52</v>
      </c>
      <c r="B68" s="111"/>
      <c r="C68" s="111"/>
      <c r="D68" s="111"/>
      <c r="E68" s="111"/>
      <c r="F68" s="111"/>
      <c r="G68" s="112" t="s">
        <v>53</v>
      </c>
      <c r="H68" s="112"/>
      <c r="I68" s="112"/>
      <c r="J68" s="112"/>
      <c r="K68" s="113"/>
    </row>
    <row r="69" spans="1:11" ht="24.9" customHeight="1" x14ac:dyDescent="0.25">
      <c r="A69" s="51" t="s">
        <v>54</v>
      </c>
      <c r="B69" s="52"/>
      <c r="C69" s="52"/>
      <c r="D69" s="52"/>
      <c r="E69" s="52"/>
      <c r="F69" s="98"/>
      <c r="G69" s="99" t="s">
        <v>55</v>
      </c>
      <c r="H69" s="100"/>
      <c r="I69" s="100"/>
      <c r="J69" s="100"/>
      <c r="K69" s="101"/>
    </row>
    <row r="70" spans="1:11" ht="24.9" customHeight="1" x14ac:dyDescent="0.25">
      <c r="A70" s="51" t="s">
        <v>56</v>
      </c>
      <c r="B70" s="52"/>
      <c r="C70" s="52"/>
      <c r="D70" s="52"/>
      <c r="E70" s="52"/>
      <c r="F70" s="98"/>
      <c r="G70" s="99" t="s">
        <v>57</v>
      </c>
      <c r="H70" s="100"/>
      <c r="I70" s="100"/>
      <c r="J70" s="100"/>
      <c r="K70" s="101"/>
    </row>
    <row r="71" spans="1:11" ht="24.9" customHeight="1" x14ac:dyDescent="0.25">
      <c r="A71" s="51" t="s">
        <v>58</v>
      </c>
      <c r="B71" s="52"/>
      <c r="C71" s="52"/>
      <c r="D71" s="52"/>
      <c r="E71" s="52"/>
      <c r="F71" s="98"/>
      <c r="G71" s="99" t="s">
        <v>59</v>
      </c>
      <c r="H71" s="100"/>
      <c r="I71" s="100"/>
      <c r="J71" s="100"/>
      <c r="K71" s="101"/>
    </row>
    <row r="72" spans="1:11" ht="24.9" customHeight="1" x14ac:dyDescent="0.25">
      <c r="A72" s="68" t="s">
        <v>60</v>
      </c>
      <c r="B72" s="69"/>
      <c r="C72" s="69"/>
      <c r="D72" s="69"/>
      <c r="E72" s="69"/>
      <c r="F72" s="69"/>
      <c r="G72" s="69"/>
      <c r="H72" s="69"/>
      <c r="I72" s="69"/>
      <c r="J72" s="69"/>
      <c r="K72" s="70"/>
    </row>
    <row r="73" spans="1:11" s="12" customFormat="1" ht="24.9" customHeight="1" x14ac:dyDescent="0.25">
      <c r="A73" s="89" t="s">
        <v>61</v>
      </c>
      <c r="B73" s="90"/>
      <c r="C73" s="90"/>
      <c r="D73" s="90"/>
      <c r="E73" s="90"/>
      <c r="F73" s="91">
        <v>0.625</v>
      </c>
      <c r="G73" s="92"/>
      <c r="H73" s="76" t="s">
        <v>62</v>
      </c>
      <c r="I73" s="93"/>
      <c r="J73" s="77"/>
      <c r="K73" s="11">
        <f>H23</f>
        <v>45465</v>
      </c>
    </row>
    <row r="74" spans="1:11" ht="24.9" customHeight="1" x14ac:dyDescent="0.25">
      <c r="A74" s="94" t="s">
        <v>63</v>
      </c>
      <c r="B74" s="95"/>
      <c r="C74" s="95"/>
      <c r="D74" s="95"/>
      <c r="E74" s="95"/>
      <c r="F74" s="95"/>
      <c r="G74" s="95"/>
      <c r="H74" s="95"/>
      <c r="I74" s="95"/>
      <c r="J74" s="95"/>
      <c r="K74" s="96"/>
    </row>
    <row r="75" spans="1:11" ht="25.5" customHeight="1" x14ac:dyDescent="0.25">
      <c r="A75" s="84" t="s">
        <v>64</v>
      </c>
      <c r="B75" s="66"/>
      <c r="C75" s="66"/>
      <c r="D75" s="66"/>
      <c r="E75" s="66"/>
      <c r="F75" s="97" t="s">
        <v>65</v>
      </c>
      <c r="G75" s="66"/>
      <c r="H75" s="66"/>
      <c r="I75" s="66"/>
      <c r="J75" s="66"/>
      <c r="K75" s="67"/>
    </row>
    <row r="76" spans="1:11" ht="42.75" customHeight="1" x14ac:dyDescent="0.25">
      <c r="A76" s="84" t="s">
        <v>66</v>
      </c>
      <c r="B76" s="66"/>
      <c r="C76" s="66"/>
      <c r="D76" s="66"/>
      <c r="E76" s="66"/>
      <c r="F76" s="37" t="s">
        <v>67</v>
      </c>
      <c r="G76" s="37"/>
      <c r="H76" s="37"/>
      <c r="I76" s="37"/>
      <c r="J76" s="37"/>
      <c r="K76" s="38"/>
    </row>
    <row r="77" spans="1:11" ht="38.25" customHeight="1" x14ac:dyDescent="0.25">
      <c r="A77" s="84" t="s">
        <v>68</v>
      </c>
      <c r="B77" s="66"/>
      <c r="C77" s="66"/>
      <c r="D77" s="66"/>
      <c r="E77" s="66"/>
      <c r="F77" s="85" t="s">
        <v>69</v>
      </c>
      <c r="G77" s="85"/>
      <c r="H77" s="85"/>
      <c r="I77" s="85"/>
      <c r="J77" s="85"/>
      <c r="K77" s="86"/>
    </row>
    <row r="78" spans="1:11" ht="39" customHeight="1" x14ac:dyDescent="0.25">
      <c r="A78" s="84" t="s">
        <v>70</v>
      </c>
      <c r="B78" s="66"/>
      <c r="C78" s="66"/>
      <c r="D78" s="66"/>
      <c r="E78" s="66"/>
      <c r="F78" s="87" t="s">
        <v>71</v>
      </c>
      <c r="G78" s="87"/>
      <c r="H78" s="87"/>
      <c r="I78" s="87"/>
      <c r="J78" s="87"/>
      <c r="K78" s="88"/>
    </row>
    <row r="79" spans="1:11" ht="24.9" customHeight="1" x14ac:dyDescent="0.25">
      <c r="A79" s="68" t="s">
        <v>72</v>
      </c>
      <c r="B79" s="69"/>
      <c r="C79" s="69"/>
      <c r="D79" s="69"/>
      <c r="E79" s="69"/>
      <c r="F79" s="69"/>
      <c r="G79" s="69"/>
      <c r="H79" s="69"/>
      <c r="I79" s="69"/>
      <c r="J79" s="69"/>
      <c r="K79" s="70"/>
    </row>
    <row r="80" spans="1:11" ht="35.25" customHeight="1" x14ac:dyDescent="0.25">
      <c r="A80" s="71" t="s">
        <v>73</v>
      </c>
      <c r="B80" s="72"/>
      <c r="C80" s="72"/>
      <c r="D80" s="72"/>
      <c r="E80" s="72"/>
      <c r="F80" s="73">
        <v>0.33333333333333331</v>
      </c>
      <c r="G80" s="74"/>
      <c r="H80" s="75"/>
      <c r="I80" s="76" t="s">
        <v>74</v>
      </c>
      <c r="J80" s="77"/>
      <c r="K80" s="11">
        <f>K73</f>
        <v>45465</v>
      </c>
    </row>
    <row r="81" spans="1:11" ht="41.25" customHeight="1" x14ac:dyDescent="0.25">
      <c r="A81" s="78" t="s">
        <v>75</v>
      </c>
      <c r="B81" s="79"/>
      <c r="C81" s="79"/>
      <c r="D81" s="79"/>
      <c r="E81" s="80"/>
      <c r="F81" s="81" t="s">
        <v>76</v>
      </c>
      <c r="G81" s="82"/>
      <c r="H81" s="82"/>
      <c r="I81" s="82"/>
      <c r="J81" s="82"/>
      <c r="K81" s="83"/>
    </row>
    <row r="82" spans="1:11" ht="24.9" customHeight="1" x14ac:dyDescent="0.25">
      <c r="A82" s="39" t="s">
        <v>86</v>
      </c>
      <c r="B82" s="40"/>
      <c r="C82" s="40"/>
      <c r="D82" s="40"/>
      <c r="E82" s="40"/>
      <c r="F82" s="40"/>
      <c r="G82" s="40"/>
      <c r="H82" s="40"/>
      <c r="I82" s="40"/>
      <c r="J82" s="40"/>
      <c r="K82" s="41"/>
    </row>
    <row r="83" spans="1:11" ht="24.9" customHeight="1" x14ac:dyDescent="0.25">
      <c r="A83" s="42" t="s">
        <v>147</v>
      </c>
      <c r="B83" s="43"/>
      <c r="C83" s="43"/>
      <c r="D83" s="43"/>
      <c r="E83" s="43"/>
      <c r="F83" s="43"/>
      <c r="G83" s="43"/>
      <c r="H83" s="43"/>
      <c r="I83" s="43"/>
      <c r="J83" s="43"/>
      <c r="K83" s="44"/>
    </row>
    <row r="84" spans="1:11" ht="24.9" customHeight="1" x14ac:dyDescent="0.25">
      <c r="A84" s="45"/>
      <c r="B84" s="46"/>
      <c r="C84" s="46"/>
      <c r="D84" s="46"/>
      <c r="E84" s="46"/>
      <c r="F84" s="46"/>
      <c r="G84" s="46"/>
      <c r="H84" s="46"/>
      <c r="I84" s="46"/>
      <c r="J84" s="46"/>
      <c r="K84" s="47"/>
    </row>
    <row r="85" spans="1:11" ht="24.9" customHeight="1" x14ac:dyDescent="0.25">
      <c r="A85" s="45"/>
      <c r="B85" s="46"/>
      <c r="C85" s="46"/>
      <c r="D85" s="46"/>
      <c r="E85" s="46"/>
      <c r="F85" s="46"/>
      <c r="G85" s="46"/>
      <c r="H85" s="46"/>
      <c r="I85" s="46"/>
      <c r="J85" s="46"/>
      <c r="K85" s="47"/>
    </row>
    <row r="86" spans="1:11" ht="24.9" customHeight="1" x14ac:dyDescent="0.25">
      <c r="A86" s="45"/>
      <c r="B86" s="46"/>
      <c r="C86" s="46"/>
      <c r="D86" s="46"/>
      <c r="E86" s="46"/>
      <c r="F86" s="46"/>
      <c r="G86" s="46"/>
      <c r="H86" s="46"/>
      <c r="I86" s="46"/>
      <c r="J86" s="46"/>
      <c r="K86" s="47"/>
    </row>
    <row r="87" spans="1:11" ht="24.9" customHeight="1" x14ac:dyDescent="0.25">
      <c r="A87" s="45"/>
      <c r="B87" s="46"/>
      <c r="C87" s="46"/>
      <c r="D87" s="46"/>
      <c r="E87" s="46"/>
      <c r="F87" s="46"/>
      <c r="G87" s="46"/>
      <c r="H87" s="46"/>
      <c r="I87" s="46"/>
      <c r="J87" s="46"/>
      <c r="K87" s="47"/>
    </row>
    <row r="88" spans="1:11" ht="24.9" customHeight="1" x14ac:dyDescent="0.25">
      <c r="A88" s="45"/>
      <c r="B88" s="46"/>
      <c r="C88" s="46"/>
      <c r="D88" s="46"/>
      <c r="E88" s="46"/>
      <c r="F88" s="46"/>
      <c r="G88" s="46"/>
      <c r="H88" s="46"/>
      <c r="I88" s="46"/>
      <c r="J88" s="46"/>
      <c r="K88" s="47"/>
    </row>
    <row r="89" spans="1:11" ht="24.9" customHeight="1" x14ac:dyDescent="0.25">
      <c r="A89" s="45"/>
      <c r="B89" s="46"/>
      <c r="C89" s="46"/>
      <c r="D89" s="46"/>
      <c r="E89" s="46"/>
      <c r="F89" s="46"/>
      <c r="G89" s="46"/>
      <c r="H89" s="46"/>
      <c r="I89" s="46"/>
      <c r="J89" s="46"/>
      <c r="K89" s="47"/>
    </row>
    <row r="90" spans="1:11" ht="24.9" customHeight="1" x14ac:dyDescent="0.25">
      <c r="A90" s="45"/>
      <c r="B90" s="46"/>
      <c r="C90" s="46"/>
      <c r="D90" s="46"/>
      <c r="E90" s="46"/>
      <c r="F90" s="46"/>
      <c r="G90" s="46"/>
      <c r="H90" s="46"/>
      <c r="I90" s="46"/>
      <c r="J90" s="46"/>
      <c r="K90" s="47"/>
    </row>
    <row r="91" spans="1:11" ht="36" customHeight="1" thickBot="1" x14ac:dyDescent="0.3">
      <c r="A91" s="48"/>
      <c r="B91" s="49"/>
      <c r="C91" s="49"/>
      <c r="D91" s="49"/>
      <c r="E91" s="49"/>
      <c r="F91" s="49"/>
      <c r="G91" s="49"/>
      <c r="H91" s="49"/>
      <c r="I91" s="49"/>
      <c r="J91" s="49"/>
      <c r="K91" s="50"/>
    </row>
    <row r="92" spans="1:11" ht="34.5" customHeight="1" x14ac:dyDescent="0.25">
      <c r="A92" s="55" t="s">
        <v>77</v>
      </c>
      <c r="B92" s="56"/>
      <c r="C92" s="56"/>
      <c r="D92" s="56"/>
      <c r="E92" s="56"/>
      <c r="F92" s="56"/>
      <c r="G92" s="56"/>
      <c r="H92" s="56"/>
      <c r="I92" s="56"/>
      <c r="J92" s="56"/>
      <c r="K92" s="57"/>
    </row>
    <row r="93" spans="1:11" ht="20.100000000000001" customHeight="1" x14ac:dyDescent="0.25">
      <c r="A93" s="58" t="s">
        <v>78</v>
      </c>
      <c r="B93" s="59"/>
      <c r="C93" s="59"/>
      <c r="D93" s="59"/>
      <c r="E93" s="59"/>
      <c r="F93" s="59"/>
      <c r="G93" s="59"/>
      <c r="H93" s="59"/>
      <c r="I93" s="59"/>
      <c r="J93" s="59"/>
      <c r="K93" s="60"/>
    </row>
    <row r="94" spans="1:11" ht="30" customHeight="1" x14ac:dyDescent="0.25">
      <c r="A94" s="61" t="s">
        <v>79</v>
      </c>
      <c r="B94" s="62"/>
      <c r="C94" s="62"/>
      <c r="D94" s="62"/>
      <c r="E94" s="62"/>
      <c r="F94" s="62"/>
      <c r="G94" s="62"/>
      <c r="H94" s="62"/>
      <c r="I94" s="62"/>
      <c r="J94" s="62"/>
      <c r="K94" s="63"/>
    </row>
    <row r="95" spans="1:11" ht="24.9" customHeight="1" x14ac:dyDescent="0.25">
      <c r="A95" s="64" t="s">
        <v>80</v>
      </c>
      <c r="B95" s="65"/>
      <c r="C95" s="65"/>
      <c r="D95" s="65"/>
      <c r="E95" s="65"/>
      <c r="F95" s="66"/>
      <c r="G95" s="66"/>
      <c r="H95" s="66"/>
      <c r="I95" s="66"/>
      <c r="J95" s="66"/>
      <c r="K95" s="67"/>
    </row>
    <row r="96" spans="1:11" ht="24.9" customHeight="1" x14ac:dyDescent="0.25">
      <c r="A96" s="51" t="s">
        <v>81</v>
      </c>
      <c r="B96" s="52"/>
      <c r="C96" s="52"/>
      <c r="D96" s="52"/>
      <c r="E96" s="52"/>
      <c r="F96" s="53"/>
      <c r="G96" s="53"/>
      <c r="H96" s="53"/>
      <c r="I96" s="53"/>
      <c r="J96" s="53"/>
      <c r="K96" s="54"/>
    </row>
    <row r="97" spans="1:11" ht="24.9" customHeight="1" x14ac:dyDescent="0.25">
      <c r="A97" s="51" t="s">
        <v>82</v>
      </c>
      <c r="B97" s="52"/>
      <c r="C97" s="52"/>
      <c r="D97" s="52"/>
      <c r="E97" s="52"/>
      <c r="F97" s="53"/>
      <c r="G97" s="53"/>
      <c r="H97" s="53"/>
      <c r="I97" s="53"/>
      <c r="J97" s="53"/>
      <c r="K97" s="54"/>
    </row>
    <row r="98" spans="1:11" ht="24.9" customHeight="1" x14ac:dyDescent="0.25">
      <c r="A98" s="51" t="s">
        <v>83</v>
      </c>
      <c r="B98" s="52"/>
      <c r="C98" s="52"/>
      <c r="D98" s="52"/>
      <c r="E98" s="52"/>
      <c r="F98" s="53"/>
      <c r="G98" s="53"/>
      <c r="H98" s="53"/>
      <c r="I98" s="53"/>
      <c r="J98" s="53"/>
      <c r="K98" s="54"/>
    </row>
    <row r="99" spans="1:11" ht="24.9" customHeight="1" x14ac:dyDescent="0.25">
      <c r="A99" s="51" t="s">
        <v>84</v>
      </c>
      <c r="B99" s="52"/>
      <c r="C99" s="52"/>
      <c r="D99" s="52"/>
      <c r="E99" s="52"/>
      <c r="F99" s="53"/>
      <c r="G99" s="53"/>
      <c r="H99" s="53"/>
      <c r="I99" s="53"/>
      <c r="J99" s="53"/>
      <c r="K99" s="54"/>
    </row>
    <row r="100" spans="1:11" ht="15.75" customHeight="1" x14ac:dyDescent="0.25">
      <c r="A100" s="21" t="s">
        <v>85</v>
      </c>
      <c r="B100" s="22"/>
      <c r="C100" s="22"/>
      <c r="D100" s="22"/>
      <c r="E100" s="22"/>
      <c r="F100" s="23"/>
      <c r="G100" s="30" t="s">
        <v>3</v>
      </c>
      <c r="H100" s="22"/>
      <c r="I100" s="22"/>
      <c r="J100" s="22"/>
      <c r="K100" s="31"/>
    </row>
    <row r="101" spans="1:11" ht="14.25" customHeight="1" x14ac:dyDescent="0.25">
      <c r="A101" s="24"/>
      <c r="B101" s="25"/>
      <c r="C101" s="25"/>
      <c r="D101" s="25"/>
      <c r="E101" s="25"/>
      <c r="F101" s="26"/>
      <c r="G101" s="32"/>
      <c r="H101" s="25"/>
      <c r="I101" s="25"/>
      <c r="J101" s="25"/>
      <c r="K101" s="33"/>
    </row>
    <row r="102" spans="1:11" ht="15" customHeight="1" x14ac:dyDescent="0.25">
      <c r="A102" s="24"/>
      <c r="B102" s="25"/>
      <c r="C102" s="25"/>
      <c r="D102" s="25"/>
      <c r="E102" s="25"/>
      <c r="F102" s="26"/>
      <c r="G102" s="32"/>
      <c r="H102" s="25"/>
      <c r="I102" s="25"/>
      <c r="J102" s="25"/>
      <c r="K102" s="33"/>
    </row>
    <row r="103" spans="1:11" ht="15.75" customHeight="1" x14ac:dyDescent="0.25">
      <c r="A103" s="24"/>
      <c r="B103" s="25"/>
      <c r="C103" s="25"/>
      <c r="D103" s="25"/>
      <c r="E103" s="25"/>
      <c r="F103" s="26"/>
      <c r="G103" s="32"/>
      <c r="H103" s="25"/>
      <c r="I103" s="25"/>
      <c r="J103" s="25"/>
      <c r="K103" s="33"/>
    </row>
    <row r="104" spans="1:11" ht="14.25" customHeight="1" x14ac:dyDescent="0.25">
      <c r="A104" s="24"/>
      <c r="B104" s="25"/>
      <c r="C104" s="25"/>
      <c r="D104" s="25"/>
      <c r="E104" s="25"/>
      <c r="F104" s="26"/>
      <c r="G104" s="32"/>
      <c r="H104" s="25"/>
      <c r="I104" s="25"/>
      <c r="J104" s="25"/>
      <c r="K104" s="33"/>
    </row>
    <row r="105" spans="1:11" ht="14.25" customHeight="1" x14ac:dyDescent="0.25">
      <c r="A105" s="24"/>
      <c r="B105" s="25"/>
      <c r="C105" s="25"/>
      <c r="D105" s="25"/>
      <c r="E105" s="25"/>
      <c r="F105" s="26"/>
      <c r="G105" s="32"/>
      <c r="H105" s="25"/>
      <c r="I105" s="25"/>
      <c r="J105" s="25"/>
      <c r="K105" s="33"/>
    </row>
    <row r="106" spans="1:11" ht="14.25" customHeight="1" x14ac:dyDescent="0.25">
      <c r="A106" s="27"/>
      <c r="B106" s="28"/>
      <c r="C106" s="28"/>
      <c r="D106" s="28"/>
      <c r="E106" s="28"/>
      <c r="F106" s="29"/>
      <c r="G106" s="34"/>
      <c r="H106" s="28"/>
      <c r="I106" s="28"/>
      <c r="J106" s="28"/>
      <c r="K106" s="35"/>
    </row>
    <row r="107" spans="1:11" ht="54.6" customHeight="1" x14ac:dyDescent="0.25">
      <c r="A107" s="36" t="s">
        <v>148</v>
      </c>
      <c r="B107" s="37"/>
      <c r="C107" s="37"/>
      <c r="D107" s="37"/>
      <c r="E107" s="37"/>
      <c r="F107" s="37"/>
      <c r="G107" s="37"/>
      <c r="H107" s="37"/>
      <c r="I107" s="37"/>
      <c r="J107" s="37"/>
      <c r="K107" s="38"/>
    </row>
    <row r="108" spans="1:11" ht="78.599999999999994" customHeight="1" x14ac:dyDescent="0.25">
      <c r="A108" s="36"/>
      <c r="B108" s="37"/>
      <c r="C108" s="37"/>
      <c r="D108" s="37"/>
      <c r="E108" s="37"/>
      <c r="F108" s="37"/>
      <c r="G108" s="37"/>
      <c r="H108" s="37"/>
      <c r="I108" s="37"/>
      <c r="J108" s="37"/>
      <c r="K108" s="38"/>
    </row>
  </sheetData>
  <mergeCells count="133">
    <mergeCell ref="A5:B5"/>
    <mergeCell ref="D5:F5"/>
    <mergeCell ref="A7:K7"/>
    <mergeCell ref="A8:K11"/>
    <mergeCell ref="A12:K12"/>
    <mergeCell ref="A13:C13"/>
    <mergeCell ref="D13:K13"/>
    <mergeCell ref="A1:K1"/>
    <mergeCell ref="A2:K2"/>
    <mergeCell ref="A3:B3"/>
    <mergeCell ref="D3:F3"/>
    <mergeCell ref="A4:B4"/>
    <mergeCell ref="D4:F4"/>
    <mergeCell ref="A17:C17"/>
    <mergeCell ref="D17:K17"/>
    <mergeCell ref="A18:C18"/>
    <mergeCell ref="D18:K18"/>
    <mergeCell ref="A19:C19"/>
    <mergeCell ref="D19:K19"/>
    <mergeCell ref="A14:C14"/>
    <mergeCell ref="D14:K14"/>
    <mergeCell ref="A15:C15"/>
    <mergeCell ref="D15:K15"/>
    <mergeCell ref="A16:C16"/>
    <mergeCell ref="D16:K16"/>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B46:F46"/>
    <mergeCell ref="B47:F47"/>
    <mergeCell ref="A31:B31"/>
    <mergeCell ref="C31:F31"/>
    <mergeCell ref="G31:K31"/>
    <mergeCell ref="A32:K32"/>
    <mergeCell ref="B33:F33"/>
    <mergeCell ref="B34:F34"/>
    <mergeCell ref="A26:K28"/>
    <mergeCell ref="A29:K29"/>
    <mergeCell ref="A30:B30"/>
    <mergeCell ref="C30:D30"/>
    <mergeCell ref="E30:F30"/>
    <mergeCell ref="G30:H30"/>
    <mergeCell ref="I30:K30"/>
    <mergeCell ref="B57:F57"/>
    <mergeCell ref="A69:F69"/>
    <mergeCell ref="G69:K69"/>
    <mergeCell ref="B55:F55"/>
    <mergeCell ref="B56:F56"/>
    <mergeCell ref="B35:F35"/>
    <mergeCell ref="B36:F36"/>
    <mergeCell ref="B37:F37"/>
    <mergeCell ref="B38:F38"/>
    <mergeCell ref="B39:F39"/>
    <mergeCell ref="B40:F40"/>
    <mergeCell ref="A58:J58"/>
    <mergeCell ref="B48:F48"/>
    <mergeCell ref="B49:F49"/>
    <mergeCell ref="B50:F50"/>
    <mergeCell ref="B51:F51"/>
    <mergeCell ref="B52:F52"/>
    <mergeCell ref="B53:F53"/>
    <mergeCell ref="B54:F54"/>
    <mergeCell ref="B41:F41"/>
    <mergeCell ref="B42:F42"/>
    <mergeCell ref="B43:F43"/>
    <mergeCell ref="B44:F44"/>
    <mergeCell ref="B45:F45"/>
    <mergeCell ref="A63:K63"/>
    <mergeCell ref="A64:K64"/>
    <mergeCell ref="B65:K65"/>
    <mergeCell ref="B66:K66"/>
    <mergeCell ref="A67:K67"/>
    <mergeCell ref="A68:F68"/>
    <mergeCell ref="G68:K68"/>
    <mergeCell ref="A59:J59"/>
    <mergeCell ref="A60:J60"/>
    <mergeCell ref="A61:C62"/>
    <mergeCell ref="D61:D62"/>
    <mergeCell ref="E61:G62"/>
    <mergeCell ref="H61:H62"/>
    <mergeCell ref="I61:K62"/>
    <mergeCell ref="A72:K72"/>
    <mergeCell ref="A73:E73"/>
    <mergeCell ref="F73:G73"/>
    <mergeCell ref="H73:J73"/>
    <mergeCell ref="A74:K74"/>
    <mergeCell ref="A75:E75"/>
    <mergeCell ref="F75:K75"/>
    <mergeCell ref="A70:F70"/>
    <mergeCell ref="G70:K70"/>
    <mergeCell ref="A71:F71"/>
    <mergeCell ref="G71:K71"/>
    <mergeCell ref="A79:K79"/>
    <mergeCell ref="A80:E80"/>
    <mergeCell ref="F80:H80"/>
    <mergeCell ref="I80:J80"/>
    <mergeCell ref="A81:E81"/>
    <mergeCell ref="F81:K81"/>
    <mergeCell ref="A76:E76"/>
    <mergeCell ref="F76:K76"/>
    <mergeCell ref="A77:E77"/>
    <mergeCell ref="F77:K77"/>
    <mergeCell ref="A78:E78"/>
    <mergeCell ref="F78:K78"/>
    <mergeCell ref="A100:F106"/>
    <mergeCell ref="G100:K106"/>
    <mergeCell ref="A107:K108"/>
    <mergeCell ref="A82:K82"/>
    <mergeCell ref="A83:K91"/>
    <mergeCell ref="A97:E97"/>
    <mergeCell ref="F97:K97"/>
    <mergeCell ref="A98:E98"/>
    <mergeCell ref="F98:K98"/>
    <mergeCell ref="A99:E99"/>
    <mergeCell ref="F99:K99"/>
    <mergeCell ref="A92:K92"/>
    <mergeCell ref="A93:K93"/>
    <mergeCell ref="A94:K94"/>
    <mergeCell ref="A95:E95"/>
    <mergeCell ref="F95:K95"/>
    <mergeCell ref="A96:E96"/>
    <mergeCell ref="F96:K96"/>
  </mergeCells>
  <hyperlinks>
    <hyperlink ref="D17" r:id="rId1" xr:uid="{F52511AC-9463-4B13-8025-27E6661107CA}"/>
    <hyperlink ref="F75" r:id="rId2" xr:uid="{B98F2024-65FD-49B7-93FB-333BC9907AF8}"/>
    <hyperlink ref="F81" r:id="rId3" xr:uid="{70E6E9F7-C586-4F89-BE4A-DB9FCD64FA90}"/>
    <hyperlink ref="D15" r:id="rId4" xr:uid="{83DEA6C9-9C59-45C9-9B2B-EF352AD2770E}"/>
  </hyperlinks>
  <pageMargins left="0.7" right="0.7" top="0.75" bottom="0.75" header="0.3" footer="0.3"/>
  <pageSetup paperSize="9" scale="59"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6EAE-30BC-440D-A2BB-EDD9315DF7BC}">
  <sheetPr>
    <pageSetUpPr fitToPage="1"/>
  </sheetPr>
  <dimension ref="A1:K87"/>
  <sheetViews>
    <sheetView topLeftCell="A25" zoomScale="85" zoomScaleNormal="85" workbookViewId="0">
      <selection activeCell="D16" sqref="D16:K16"/>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1" ht="24.6" x14ac:dyDescent="0.25">
      <c r="A1" s="180" t="s">
        <v>0</v>
      </c>
      <c r="B1" s="181"/>
      <c r="C1" s="181"/>
      <c r="D1" s="181"/>
      <c r="E1" s="181"/>
      <c r="F1" s="181"/>
      <c r="G1" s="181"/>
      <c r="H1" s="181"/>
      <c r="I1" s="181"/>
      <c r="J1" s="181"/>
      <c r="K1" s="182"/>
    </row>
    <row r="2" spans="1:11" ht="24" x14ac:dyDescent="0.25">
      <c r="A2" s="183" t="s">
        <v>1</v>
      </c>
      <c r="B2" s="184"/>
      <c r="C2" s="184"/>
      <c r="D2" s="184"/>
      <c r="E2" s="184"/>
      <c r="F2" s="184"/>
      <c r="G2" s="184"/>
      <c r="H2" s="184"/>
      <c r="I2" s="184"/>
      <c r="J2" s="184"/>
      <c r="K2" s="185"/>
    </row>
    <row r="3" spans="1:11" ht="17.399999999999999" x14ac:dyDescent="0.25">
      <c r="A3" s="186" t="s">
        <v>2</v>
      </c>
      <c r="B3" s="187"/>
      <c r="D3" s="172" t="s">
        <v>146</v>
      </c>
      <c r="E3" s="172"/>
      <c r="F3" s="172"/>
      <c r="G3" s="1"/>
      <c r="H3" s="1"/>
      <c r="I3" s="1"/>
      <c r="J3" s="1"/>
      <c r="K3" s="2"/>
    </row>
    <row r="4" spans="1:11" ht="17.399999999999999" x14ac:dyDescent="0.25">
      <c r="A4" s="171" t="s">
        <v>3</v>
      </c>
      <c r="B4" s="172"/>
      <c r="C4" s="1"/>
      <c r="D4" s="188">
        <v>45452</v>
      </c>
      <c r="E4" s="188"/>
      <c r="F4" s="188"/>
      <c r="G4" s="1"/>
      <c r="H4" s="1"/>
      <c r="I4" s="1"/>
      <c r="J4" s="1"/>
      <c r="K4" s="2"/>
    </row>
    <row r="5" spans="1:11" ht="17.399999999999999" x14ac:dyDescent="0.25">
      <c r="A5" s="171" t="s">
        <v>4</v>
      </c>
      <c r="B5" s="172"/>
      <c r="C5" s="3"/>
      <c r="D5" s="173" t="s">
        <v>122</v>
      </c>
      <c r="E5" s="173"/>
      <c r="F5" s="173"/>
      <c r="G5" s="1"/>
      <c r="H5" s="1"/>
      <c r="I5" s="1"/>
      <c r="J5" s="1"/>
      <c r="K5" s="2"/>
    </row>
    <row r="6" spans="1:11" ht="16.2" thickBot="1" x14ac:dyDescent="0.3">
      <c r="A6" s="4"/>
      <c r="C6" s="5"/>
      <c r="D6" s="5"/>
      <c r="E6" s="5"/>
      <c r="F6" s="5"/>
      <c r="G6" s="1"/>
      <c r="H6" s="1"/>
      <c r="I6" s="1"/>
      <c r="J6" s="1"/>
      <c r="K6" s="2"/>
    </row>
    <row r="7" spans="1:11" ht="24.9" customHeight="1" thickBot="1" x14ac:dyDescent="0.3">
      <c r="A7" s="161" t="s">
        <v>5</v>
      </c>
      <c r="B7" s="161"/>
      <c r="C7" s="161"/>
      <c r="D7" s="161"/>
      <c r="E7" s="161"/>
      <c r="F7" s="161"/>
      <c r="G7" s="161"/>
      <c r="H7" s="161"/>
      <c r="I7" s="161"/>
      <c r="J7" s="161"/>
      <c r="K7" s="161"/>
    </row>
    <row r="8" spans="1:11" ht="14.25" customHeight="1" thickBot="1" x14ac:dyDescent="0.3">
      <c r="A8" s="174" t="s">
        <v>6</v>
      </c>
      <c r="B8" s="174"/>
      <c r="C8" s="174"/>
      <c r="D8" s="174"/>
      <c r="E8" s="174"/>
      <c r="F8" s="174"/>
      <c r="G8" s="174"/>
      <c r="H8" s="174"/>
      <c r="I8" s="174"/>
      <c r="J8" s="174"/>
      <c r="K8" s="174"/>
    </row>
    <row r="9" spans="1:11" ht="14.4" thickBot="1" x14ac:dyDescent="0.3">
      <c r="A9" s="175"/>
      <c r="B9" s="175"/>
      <c r="C9" s="175"/>
      <c r="D9" s="175"/>
      <c r="E9" s="175"/>
      <c r="F9" s="175"/>
      <c r="G9" s="175"/>
      <c r="H9" s="175"/>
      <c r="I9" s="175"/>
      <c r="J9" s="175"/>
      <c r="K9" s="175"/>
    </row>
    <row r="10" spans="1:11" ht="14.4" thickBot="1" x14ac:dyDescent="0.3">
      <c r="A10" s="175"/>
      <c r="B10" s="175"/>
      <c r="C10" s="175"/>
      <c r="D10" s="175"/>
      <c r="E10" s="175"/>
      <c r="F10" s="175"/>
      <c r="G10" s="175"/>
      <c r="H10" s="175"/>
      <c r="I10" s="175"/>
      <c r="J10" s="175"/>
      <c r="K10" s="175"/>
    </row>
    <row r="11" spans="1:11" ht="14.4" thickBot="1" x14ac:dyDescent="0.3">
      <c r="A11" s="176"/>
      <c r="B11" s="176"/>
      <c r="C11" s="176"/>
      <c r="D11" s="176"/>
      <c r="E11" s="176"/>
      <c r="F11" s="176"/>
      <c r="G11" s="176"/>
      <c r="H11" s="176"/>
      <c r="I11" s="176"/>
      <c r="J11" s="176"/>
      <c r="K11" s="176"/>
    </row>
    <row r="12" spans="1:11" ht="24.9" customHeight="1" thickBot="1" x14ac:dyDescent="0.3">
      <c r="A12" s="156" t="s">
        <v>7</v>
      </c>
      <c r="B12" s="156"/>
      <c r="C12" s="156"/>
      <c r="D12" s="156"/>
      <c r="E12" s="156"/>
      <c r="F12" s="156"/>
      <c r="G12" s="156"/>
      <c r="H12" s="156"/>
      <c r="I12" s="156"/>
      <c r="J12" s="156"/>
      <c r="K12" s="156"/>
    </row>
    <row r="13" spans="1:11" ht="20.100000000000001" customHeight="1" x14ac:dyDescent="0.25">
      <c r="A13" s="177" t="s">
        <v>8</v>
      </c>
      <c r="B13" s="178"/>
      <c r="C13" s="178"/>
      <c r="D13" s="178" t="s">
        <v>9</v>
      </c>
      <c r="E13" s="178"/>
      <c r="F13" s="178"/>
      <c r="G13" s="178"/>
      <c r="H13" s="178"/>
      <c r="I13" s="178"/>
      <c r="J13" s="178"/>
      <c r="K13" s="179"/>
    </row>
    <row r="14" spans="1:11" ht="20.100000000000001" customHeight="1" x14ac:dyDescent="0.25">
      <c r="A14" s="160" t="s">
        <v>10</v>
      </c>
      <c r="B14" s="87"/>
      <c r="C14" s="87"/>
      <c r="D14" s="87" t="s">
        <v>11</v>
      </c>
      <c r="E14" s="87"/>
      <c r="F14" s="87"/>
      <c r="G14" s="87"/>
      <c r="H14" s="87"/>
      <c r="I14" s="87"/>
      <c r="J14" s="87"/>
      <c r="K14" s="88"/>
    </row>
    <row r="15" spans="1:11" ht="20.100000000000001" customHeight="1" x14ac:dyDescent="0.25">
      <c r="A15" s="160" t="s">
        <v>12</v>
      </c>
      <c r="B15" s="87"/>
      <c r="C15" s="87"/>
      <c r="D15" s="168" t="s">
        <v>13</v>
      </c>
      <c r="E15" s="169"/>
      <c r="F15" s="169"/>
      <c r="G15" s="169"/>
      <c r="H15" s="169"/>
      <c r="I15" s="169"/>
      <c r="J15" s="169"/>
      <c r="K15" s="170"/>
    </row>
    <row r="16" spans="1:11" ht="20.100000000000001" customHeight="1" x14ac:dyDescent="0.25">
      <c r="A16" s="160" t="s">
        <v>14</v>
      </c>
      <c r="B16" s="87"/>
      <c r="C16" s="87"/>
      <c r="D16" s="189" t="s">
        <v>150</v>
      </c>
      <c r="E16" s="87"/>
      <c r="F16" s="87"/>
      <c r="G16" s="87"/>
      <c r="H16" s="87"/>
      <c r="I16" s="87"/>
      <c r="J16" s="87"/>
      <c r="K16" s="88"/>
    </row>
    <row r="17" spans="1:11" ht="20.100000000000001" customHeight="1" x14ac:dyDescent="0.25">
      <c r="A17" s="160" t="s">
        <v>15</v>
      </c>
      <c r="B17" s="87"/>
      <c r="C17" s="87"/>
      <c r="D17" s="168" t="s">
        <v>16</v>
      </c>
      <c r="E17" s="169"/>
      <c r="F17" s="169"/>
      <c r="G17" s="169"/>
      <c r="H17" s="169"/>
      <c r="I17" s="169"/>
      <c r="J17" s="169"/>
      <c r="K17" s="170"/>
    </row>
    <row r="18" spans="1:11" ht="20.100000000000001" customHeight="1" x14ac:dyDescent="0.25">
      <c r="A18" s="160" t="s">
        <v>17</v>
      </c>
      <c r="B18" s="87"/>
      <c r="C18" s="87"/>
      <c r="D18" s="87" t="s">
        <v>9</v>
      </c>
      <c r="E18" s="87"/>
      <c r="F18" s="87"/>
      <c r="G18" s="87"/>
      <c r="H18" s="87"/>
      <c r="I18" s="87"/>
      <c r="J18" s="87"/>
      <c r="K18" s="88"/>
    </row>
    <row r="19" spans="1:11" ht="20.100000000000001" customHeight="1" x14ac:dyDescent="0.25">
      <c r="A19" s="160" t="s">
        <v>18</v>
      </c>
      <c r="B19" s="87"/>
      <c r="C19" s="87"/>
      <c r="D19" s="87" t="s">
        <v>19</v>
      </c>
      <c r="E19" s="87"/>
      <c r="F19" s="87"/>
      <c r="G19" s="87"/>
      <c r="H19" s="87"/>
      <c r="I19" s="87"/>
      <c r="J19" s="87"/>
      <c r="K19" s="88"/>
    </row>
    <row r="20" spans="1:11" ht="20.100000000000001" customHeight="1" thickBot="1" x14ac:dyDescent="0.3">
      <c r="A20" s="160" t="s">
        <v>20</v>
      </c>
      <c r="B20" s="87"/>
      <c r="C20" s="87"/>
      <c r="D20" s="87">
        <v>5651</v>
      </c>
      <c r="E20" s="87"/>
      <c r="F20" s="87"/>
      <c r="G20" s="87"/>
      <c r="H20" s="87"/>
      <c r="I20" s="87"/>
      <c r="J20" s="87"/>
      <c r="K20" s="88"/>
    </row>
    <row r="21" spans="1:11" ht="28.5" customHeight="1" thickBot="1" x14ac:dyDescent="0.3">
      <c r="A21" s="161" t="s">
        <v>21</v>
      </c>
      <c r="B21" s="161"/>
      <c r="C21" s="161"/>
      <c r="D21" s="161"/>
      <c r="E21" s="161"/>
      <c r="F21" s="161"/>
      <c r="G21" s="161"/>
      <c r="H21" s="161"/>
      <c r="I21" s="161"/>
      <c r="J21" s="161"/>
      <c r="K21" s="161"/>
    </row>
    <row r="22" spans="1:11" ht="24.9" customHeight="1" x14ac:dyDescent="0.25">
      <c r="A22" s="162" t="s">
        <v>22</v>
      </c>
      <c r="B22" s="163"/>
      <c r="C22" s="164" t="str">
        <f>D3</f>
        <v>RFQ-03-003</v>
      </c>
      <c r="D22" s="164"/>
      <c r="E22" s="164"/>
      <c r="F22" s="163" t="s">
        <v>23</v>
      </c>
      <c r="G22" s="163"/>
      <c r="H22" s="165" t="s">
        <v>149</v>
      </c>
      <c r="I22" s="166"/>
      <c r="J22" s="166"/>
      <c r="K22" s="167"/>
    </row>
    <row r="23" spans="1:11" ht="24.9" customHeight="1" x14ac:dyDescent="0.25">
      <c r="A23" s="147" t="s">
        <v>24</v>
      </c>
      <c r="B23" s="148"/>
      <c r="C23" s="149">
        <f>D4</f>
        <v>45452</v>
      </c>
      <c r="D23" s="150"/>
      <c r="E23" s="150"/>
      <c r="F23" s="148" t="s">
        <v>25</v>
      </c>
      <c r="G23" s="148"/>
      <c r="H23" s="151">
        <v>45465</v>
      </c>
      <c r="I23" s="151"/>
      <c r="J23" s="151"/>
      <c r="K23" s="152"/>
    </row>
    <row r="24" spans="1:11" ht="6.75" customHeight="1" thickBot="1" x14ac:dyDescent="0.3">
      <c r="A24" s="153"/>
      <c r="B24" s="154"/>
      <c r="C24" s="154"/>
      <c r="D24" s="154"/>
      <c r="E24" s="154"/>
      <c r="F24" s="154"/>
      <c r="G24" s="154"/>
      <c r="H24" s="154"/>
      <c r="I24" s="154"/>
      <c r="J24" s="154"/>
      <c r="K24" s="155"/>
    </row>
    <row r="25" spans="1:11" ht="24.9" customHeight="1" thickBot="1" x14ac:dyDescent="0.3">
      <c r="A25" s="156" t="s">
        <v>26</v>
      </c>
      <c r="B25" s="156"/>
      <c r="C25" s="156"/>
      <c r="D25" s="156"/>
      <c r="E25" s="157"/>
      <c r="F25" s="158"/>
      <c r="G25" s="158"/>
      <c r="H25" s="158"/>
      <c r="I25" s="158"/>
      <c r="J25" s="158"/>
      <c r="K25" s="159"/>
    </row>
    <row r="26" spans="1:11" ht="15.75" customHeight="1" x14ac:dyDescent="0.25">
      <c r="A26" s="133" t="s">
        <v>123</v>
      </c>
      <c r="B26" s="134"/>
      <c r="C26" s="134"/>
      <c r="D26" s="134"/>
      <c r="E26" s="135"/>
      <c r="F26" s="135"/>
      <c r="G26" s="135"/>
      <c r="H26" s="135"/>
      <c r="I26" s="135"/>
      <c r="J26" s="135"/>
      <c r="K26" s="136"/>
    </row>
    <row r="27" spans="1:11" ht="15.75" customHeight="1" x14ac:dyDescent="0.25">
      <c r="A27" s="137"/>
      <c r="B27" s="135"/>
      <c r="C27" s="135"/>
      <c r="D27" s="135"/>
      <c r="E27" s="135"/>
      <c r="F27" s="135"/>
      <c r="G27" s="135"/>
      <c r="H27" s="135"/>
      <c r="I27" s="135"/>
      <c r="J27" s="135"/>
      <c r="K27" s="136"/>
    </row>
    <row r="28" spans="1:11" ht="14.25" customHeight="1" thickBot="1" x14ac:dyDescent="0.3">
      <c r="A28" s="138"/>
      <c r="B28" s="139"/>
      <c r="C28" s="139"/>
      <c r="D28" s="139"/>
      <c r="E28" s="139"/>
      <c r="F28" s="139"/>
      <c r="G28" s="139"/>
      <c r="H28" s="139"/>
      <c r="I28" s="139"/>
      <c r="J28" s="139"/>
      <c r="K28" s="140"/>
    </row>
    <row r="29" spans="1:11" ht="24.9" customHeight="1" thickBot="1" x14ac:dyDescent="0.3">
      <c r="A29" s="141" t="s">
        <v>27</v>
      </c>
      <c r="B29" s="141"/>
      <c r="C29" s="141"/>
      <c r="D29" s="141"/>
      <c r="E29" s="141"/>
      <c r="F29" s="141"/>
      <c r="G29" s="141"/>
      <c r="H29" s="141"/>
      <c r="I29" s="141"/>
      <c r="J29" s="141"/>
      <c r="K29" s="141"/>
    </row>
    <row r="30" spans="1:11" ht="24.9" customHeight="1" x14ac:dyDescent="0.25">
      <c r="A30" s="142" t="s">
        <v>28</v>
      </c>
      <c r="B30" s="143"/>
      <c r="C30" s="144" t="s">
        <v>29</v>
      </c>
      <c r="D30" s="144"/>
      <c r="E30" s="145" t="s">
        <v>30</v>
      </c>
      <c r="F30" s="145"/>
      <c r="G30" s="144" t="s">
        <v>31</v>
      </c>
      <c r="H30" s="144"/>
      <c r="I30" s="144" t="s">
        <v>30</v>
      </c>
      <c r="J30" s="144"/>
      <c r="K30" s="146"/>
    </row>
    <row r="31" spans="1:11" ht="24.9" customHeight="1" x14ac:dyDescent="0.25">
      <c r="A31" s="123" t="s">
        <v>32</v>
      </c>
      <c r="B31" s="124"/>
      <c r="C31" s="125" t="s">
        <v>33</v>
      </c>
      <c r="D31" s="125"/>
      <c r="E31" s="125"/>
      <c r="F31" s="125"/>
      <c r="G31" s="126">
        <v>45474</v>
      </c>
      <c r="H31" s="127"/>
      <c r="I31" s="127"/>
      <c r="J31" s="127"/>
      <c r="K31" s="128"/>
    </row>
    <row r="32" spans="1:11" ht="15.75" customHeight="1" x14ac:dyDescent="0.25">
      <c r="A32" s="129"/>
      <c r="B32" s="130"/>
      <c r="C32" s="130"/>
      <c r="D32" s="130"/>
      <c r="E32" s="130"/>
      <c r="F32" s="130"/>
      <c r="G32" s="130"/>
      <c r="H32" s="130"/>
      <c r="I32" s="130"/>
      <c r="J32" s="130"/>
      <c r="K32" s="131"/>
    </row>
    <row r="33" spans="1:11" ht="37.5" customHeight="1" x14ac:dyDescent="0.25">
      <c r="A33" s="14" t="s">
        <v>34</v>
      </c>
      <c r="B33" s="132" t="s">
        <v>35</v>
      </c>
      <c r="C33" s="132"/>
      <c r="D33" s="132"/>
      <c r="E33" s="132"/>
      <c r="F33" s="132"/>
      <c r="G33" s="15" t="s">
        <v>36</v>
      </c>
      <c r="H33" s="15" t="s">
        <v>37</v>
      </c>
      <c r="I33" s="15" t="s">
        <v>38</v>
      </c>
      <c r="J33" s="16" t="s">
        <v>39</v>
      </c>
      <c r="K33" s="17" t="s">
        <v>40</v>
      </c>
    </row>
    <row r="34" spans="1:11" ht="38.25" customHeight="1" x14ac:dyDescent="0.25">
      <c r="A34" s="6">
        <v>1</v>
      </c>
      <c r="B34" s="121" t="s">
        <v>117</v>
      </c>
      <c r="C34" s="121" t="s">
        <v>104</v>
      </c>
      <c r="D34" s="121" t="s">
        <v>104</v>
      </c>
      <c r="E34" s="121" t="s">
        <v>104</v>
      </c>
      <c r="F34" s="121" t="s">
        <v>104</v>
      </c>
      <c r="G34" s="13" t="s">
        <v>119</v>
      </c>
      <c r="H34" s="13" t="s">
        <v>95</v>
      </c>
      <c r="I34" s="7">
        <v>3600</v>
      </c>
      <c r="J34" s="7"/>
      <c r="K34" s="8">
        <f>I34*J34</f>
        <v>0</v>
      </c>
    </row>
    <row r="35" spans="1:11" ht="38.25" customHeight="1" x14ac:dyDescent="0.25">
      <c r="A35" s="6">
        <v>2</v>
      </c>
      <c r="B35" s="121" t="s">
        <v>143</v>
      </c>
      <c r="C35" s="121" t="s">
        <v>88</v>
      </c>
      <c r="D35" s="121" t="s">
        <v>88</v>
      </c>
      <c r="E35" s="121" t="s">
        <v>88</v>
      </c>
      <c r="F35" s="121" t="s">
        <v>88</v>
      </c>
      <c r="G35" s="13" t="s">
        <v>144</v>
      </c>
      <c r="H35" s="13" t="s">
        <v>113</v>
      </c>
      <c r="I35" s="7">
        <v>3600</v>
      </c>
      <c r="J35" s="7"/>
      <c r="K35" s="8">
        <f t="shared" ref="K35:K36" si="0">I35*J35</f>
        <v>0</v>
      </c>
    </row>
    <row r="36" spans="1:11" ht="30" customHeight="1" x14ac:dyDescent="0.25">
      <c r="A36" s="6">
        <v>3</v>
      </c>
      <c r="B36" s="121" t="s">
        <v>145</v>
      </c>
      <c r="C36" s="121" t="s">
        <v>89</v>
      </c>
      <c r="D36" s="121" t="s">
        <v>89</v>
      </c>
      <c r="E36" s="121" t="s">
        <v>89</v>
      </c>
      <c r="F36" s="121" t="s">
        <v>89</v>
      </c>
      <c r="G36" s="18" t="s">
        <v>144</v>
      </c>
      <c r="H36" s="7" t="s">
        <v>41</v>
      </c>
      <c r="I36" s="7">
        <v>3600</v>
      </c>
      <c r="J36" s="7"/>
      <c r="K36" s="8">
        <f t="shared" si="0"/>
        <v>0</v>
      </c>
    </row>
    <row r="37" spans="1:11" ht="35.1" customHeight="1" x14ac:dyDescent="0.25">
      <c r="A37" s="114" t="s">
        <v>42</v>
      </c>
      <c r="B37" s="115"/>
      <c r="C37" s="115"/>
      <c r="D37" s="115"/>
      <c r="E37" s="115"/>
      <c r="F37" s="115"/>
      <c r="G37" s="115"/>
      <c r="H37" s="115"/>
      <c r="I37" s="115"/>
      <c r="J37" s="115"/>
      <c r="K37" s="9">
        <f>SUM(K34:K36)</f>
        <v>0</v>
      </c>
    </row>
    <row r="38" spans="1:11" ht="35.1" customHeight="1" x14ac:dyDescent="0.25">
      <c r="A38" s="114" t="s">
        <v>43</v>
      </c>
      <c r="B38" s="115"/>
      <c r="C38" s="115"/>
      <c r="D38" s="115"/>
      <c r="E38" s="115"/>
      <c r="F38" s="115"/>
      <c r="G38" s="115"/>
      <c r="H38" s="115"/>
      <c r="I38" s="115"/>
      <c r="J38" s="115"/>
      <c r="K38" s="9">
        <f>K37/100*2</f>
        <v>0</v>
      </c>
    </row>
    <row r="39" spans="1:11" ht="35.1" customHeight="1" x14ac:dyDescent="0.25">
      <c r="A39" s="114" t="s">
        <v>44</v>
      </c>
      <c r="B39" s="115"/>
      <c r="C39" s="115"/>
      <c r="D39" s="115"/>
      <c r="E39" s="115"/>
      <c r="F39" s="115"/>
      <c r="G39" s="115"/>
      <c r="H39" s="115"/>
      <c r="I39" s="115"/>
      <c r="J39" s="115"/>
      <c r="K39" s="9">
        <f>K37-K38</f>
        <v>0</v>
      </c>
    </row>
    <row r="40" spans="1:11" ht="15.75" customHeight="1" x14ac:dyDescent="0.25">
      <c r="A40" s="116" t="s">
        <v>45</v>
      </c>
      <c r="B40" s="117"/>
      <c r="C40" s="117"/>
      <c r="D40" s="118" t="s">
        <v>46</v>
      </c>
      <c r="E40" s="119" t="s">
        <v>126</v>
      </c>
      <c r="F40" s="119"/>
      <c r="G40" s="119"/>
      <c r="H40" s="118" t="s">
        <v>47</v>
      </c>
      <c r="I40" s="119" t="s">
        <v>127</v>
      </c>
      <c r="J40" s="119"/>
      <c r="K40" s="120"/>
    </row>
    <row r="41" spans="1:11" ht="14.25" customHeight="1" x14ac:dyDescent="0.25">
      <c r="A41" s="116"/>
      <c r="B41" s="117"/>
      <c r="C41" s="117"/>
      <c r="D41" s="118"/>
      <c r="E41" s="119"/>
      <c r="F41" s="119"/>
      <c r="G41" s="119"/>
      <c r="H41" s="118"/>
      <c r="I41" s="119"/>
      <c r="J41" s="119"/>
      <c r="K41" s="120"/>
    </row>
    <row r="42" spans="1:11" ht="24.9" customHeight="1" x14ac:dyDescent="0.25">
      <c r="A42" s="102" t="s">
        <v>48</v>
      </c>
      <c r="B42" s="103"/>
      <c r="C42" s="103"/>
      <c r="D42" s="103"/>
      <c r="E42" s="103"/>
      <c r="F42" s="103"/>
      <c r="G42" s="103"/>
      <c r="H42" s="103"/>
      <c r="I42" s="103"/>
      <c r="J42" s="103"/>
      <c r="K42" s="104"/>
    </row>
    <row r="43" spans="1:11" ht="20.100000000000001" customHeight="1" x14ac:dyDescent="0.25">
      <c r="A43" s="105" t="s">
        <v>49</v>
      </c>
      <c r="B43" s="106"/>
      <c r="C43" s="106"/>
      <c r="D43" s="106"/>
      <c r="E43" s="106"/>
      <c r="F43" s="106"/>
      <c r="G43" s="106"/>
      <c r="H43" s="106"/>
      <c r="I43" s="106"/>
      <c r="J43" s="106"/>
      <c r="K43" s="107"/>
    </row>
    <row r="44" spans="1:11" ht="20.100000000000001" customHeight="1" x14ac:dyDescent="0.25">
      <c r="A44" s="10">
        <v>1</v>
      </c>
      <c r="B44" s="108" t="s">
        <v>50</v>
      </c>
      <c r="C44" s="108"/>
      <c r="D44" s="108"/>
      <c r="E44" s="108"/>
      <c r="F44" s="108"/>
      <c r="G44" s="108"/>
      <c r="H44" s="108"/>
      <c r="I44" s="108"/>
      <c r="J44" s="108"/>
      <c r="K44" s="109"/>
    </row>
    <row r="45" spans="1:11" ht="20.100000000000001" customHeight="1" x14ac:dyDescent="0.25">
      <c r="A45" s="10">
        <v>2</v>
      </c>
      <c r="B45" s="108" t="s">
        <v>11</v>
      </c>
      <c r="C45" s="108"/>
      <c r="D45" s="108"/>
      <c r="E45" s="108"/>
      <c r="F45" s="108"/>
      <c r="G45" s="108"/>
      <c r="H45" s="108"/>
      <c r="I45" s="108"/>
      <c r="J45" s="108"/>
      <c r="K45" s="109"/>
    </row>
    <row r="46" spans="1:11" ht="24.9" customHeight="1" x14ac:dyDescent="0.25">
      <c r="A46" s="68" t="s">
        <v>51</v>
      </c>
      <c r="B46" s="69"/>
      <c r="C46" s="69"/>
      <c r="D46" s="69"/>
      <c r="E46" s="69"/>
      <c r="F46" s="69"/>
      <c r="G46" s="69"/>
      <c r="H46" s="69"/>
      <c r="I46" s="69"/>
      <c r="J46" s="69"/>
      <c r="K46" s="70"/>
    </row>
    <row r="47" spans="1:11" ht="30.75" customHeight="1" x14ac:dyDescent="0.3">
      <c r="A47" s="110" t="s">
        <v>52</v>
      </c>
      <c r="B47" s="111"/>
      <c r="C47" s="111"/>
      <c r="D47" s="111"/>
      <c r="E47" s="111"/>
      <c r="F47" s="111"/>
      <c r="G47" s="112" t="s">
        <v>53</v>
      </c>
      <c r="H47" s="112"/>
      <c r="I47" s="112"/>
      <c r="J47" s="112"/>
      <c r="K47" s="113"/>
    </row>
    <row r="48" spans="1:11" ht="24.9" customHeight="1" x14ac:dyDescent="0.25">
      <c r="A48" s="51" t="s">
        <v>54</v>
      </c>
      <c r="B48" s="52"/>
      <c r="C48" s="52"/>
      <c r="D48" s="52"/>
      <c r="E48" s="52"/>
      <c r="F48" s="98"/>
      <c r="G48" s="99" t="s">
        <v>55</v>
      </c>
      <c r="H48" s="100"/>
      <c r="I48" s="100"/>
      <c r="J48" s="100"/>
      <c r="K48" s="101"/>
    </row>
    <row r="49" spans="1:11" ht="24.9" customHeight="1" x14ac:dyDescent="0.25">
      <c r="A49" s="51" t="s">
        <v>56</v>
      </c>
      <c r="B49" s="52"/>
      <c r="C49" s="52"/>
      <c r="D49" s="52"/>
      <c r="E49" s="52"/>
      <c r="F49" s="98"/>
      <c r="G49" s="99" t="s">
        <v>57</v>
      </c>
      <c r="H49" s="100"/>
      <c r="I49" s="100"/>
      <c r="J49" s="100"/>
      <c r="K49" s="101"/>
    </row>
    <row r="50" spans="1:11" ht="24.9" customHeight="1" x14ac:dyDescent="0.25">
      <c r="A50" s="51" t="s">
        <v>58</v>
      </c>
      <c r="B50" s="52"/>
      <c r="C50" s="52"/>
      <c r="D50" s="52"/>
      <c r="E50" s="52"/>
      <c r="F50" s="98"/>
      <c r="G50" s="99" t="s">
        <v>59</v>
      </c>
      <c r="H50" s="100"/>
      <c r="I50" s="100"/>
      <c r="J50" s="100"/>
      <c r="K50" s="101"/>
    </row>
    <row r="51" spans="1:11" ht="24.9" customHeight="1" x14ac:dyDescent="0.25">
      <c r="A51" s="68" t="s">
        <v>60</v>
      </c>
      <c r="B51" s="69"/>
      <c r="C51" s="69"/>
      <c r="D51" s="69"/>
      <c r="E51" s="69"/>
      <c r="F51" s="69"/>
      <c r="G51" s="69"/>
      <c r="H51" s="69"/>
      <c r="I51" s="69"/>
      <c r="J51" s="69"/>
      <c r="K51" s="70"/>
    </row>
    <row r="52" spans="1:11" s="12" customFormat="1" ht="24.9" customHeight="1" x14ac:dyDescent="0.25">
      <c r="A52" s="89" t="s">
        <v>61</v>
      </c>
      <c r="B52" s="90"/>
      <c r="C52" s="90"/>
      <c r="D52" s="90"/>
      <c r="E52" s="90"/>
      <c r="F52" s="91">
        <v>0.625</v>
      </c>
      <c r="G52" s="92"/>
      <c r="H52" s="76" t="s">
        <v>62</v>
      </c>
      <c r="I52" s="93"/>
      <c r="J52" s="77"/>
      <c r="K52" s="11">
        <f>H23</f>
        <v>45465</v>
      </c>
    </row>
    <row r="53" spans="1:11" ht="24.9" customHeight="1" x14ac:dyDescent="0.25">
      <c r="A53" s="94" t="s">
        <v>63</v>
      </c>
      <c r="B53" s="95"/>
      <c r="C53" s="95"/>
      <c r="D53" s="95"/>
      <c r="E53" s="95"/>
      <c r="F53" s="95"/>
      <c r="G53" s="95"/>
      <c r="H53" s="95"/>
      <c r="I53" s="95"/>
      <c r="J53" s="95"/>
      <c r="K53" s="96"/>
    </row>
    <row r="54" spans="1:11" ht="25.5" customHeight="1" x14ac:dyDescent="0.25">
      <c r="A54" s="84" t="s">
        <v>64</v>
      </c>
      <c r="B54" s="66"/>
      <c r="C54" s="66"/>
      <c r="D54" s="66"/>
      <c r="E54" s="66"/>
      <c r="F54" s="97" t="s">
        <v>65</v>
      </c>
      <c r="G54" s="66"/>
      <c r="H54" s="66"/>
      <c r="I54" s="66"/>
      <c r="J54" s="66"/>
      <c r="K54" s="67"/>
    </row>
    <row r="55" spans="1:11" ht="42.75" customHeight="1" x14ac:dyDescent="0.25">
      <c r="A55" s="84" t="s">
        <v>66</v>
      </c>
      <c r="B55" s="66"/>
      <c r="C55" s="66"/>
      <c r="D55" s="66"/>
      <c r="E55" s="66"/>
      <c r="F55" s="37" t="s">
        <v>67</v>
      </c>
      <c r="G55" s="37"/>
      <c r="H55" s="37"/>
      <c r="I55" s="37"/>
      <c r="J55" s="37"/>
      <c r="K55" s="38"/>
    </row>
    <row r="56" spans="1:11" ht="38.25" customHeight="1" x14ac:dyDescent="0.25">
      <c r="A56" s="84" t="s">
        <v>68</v>
      </c>
      <c r="B56" s="66"/>
      <c r="C56" s="66"/>
      <c r="D56" s="66"/>
      <c r="E56" s="66"/>
      <c r="F56" s="85" t="s">
        <v>69</v>
      </c>
      <c r="G56" s="85"/>
      <c r="H56" s="85"/>
      <c r="I56" s="85"/>
      <c r="J56" s="85"/>
      <c r="K56" s="86"/>
    </row>
    <row r="57" spans="1:11" ht="39" customHeight="1" x14ac:dyDescent="0.25">
      <c r="A57" s="84" t="s">
        <v>70</v>
      </c>
      <c r="B57" s="66"/>
      <c r="C57" s="66"/>
      <c r="D57" s="66"/>
      <c r="E57" s="66"/>
      <c r="F57" s="87" t="s">
        <v>71</v>
      </c>
      <c r="G57" s="87"/>
      <c r="H57" s="87"/>
      <c r="I57" s="87"/>
      <c r="J57" s="87"/>
      <c r="K57" s="88"/>
    </row>
    <row r="58" spans="1:11" ht="24.9" customHeight="1" x14ac:dyDescent="0.25">
      <c r="A58" s="68" t="s">
        <v>72</v>
      </c>
      <c r="B58" s="69"/>
      <c r="C58" s="69"/>
      <c r="D58" s="69"/>
      <c r="E58" s="69"/>
      <c r="F58" s="69"/>
      <c r="G58" s="69"/>
      <c r="H58" s="69"/>
      <c r="I58" s="69"/>
      <c r="J58" s="69"/>
      <c r="K58" s="70"/>
    </row>
    <row r="59" spans="1:11" ht="35.25" customHeight="1" x14ac:dyDescent="0.25">
      <c r="A59" s="71" t="s">
        <v>73</v>
      </c>
      <c r="B59" s="72"/>
      <c r="C59" s="72"/>
      <c r="D59" s="72"/>
      <c r="E59" s="72"/>
      <c r="F59" s="73">
        <v>0.33333333333333331</v>
      </c>
      <c r="G59" s="74"/>
      <c r="H59" s="75"/>
      <c r="I59" s="76" t="s">
        <v>74</v>
      </c>
      <c r="J59" s="77"/>
      <c r="K59" s="11">
        <f>K52</f>
        <v>45465</v>
      </c>
    </row>
    <row r="60" spans="1:11" ht="41.25" customHeight="1" x14ac:dyDescent="0.25">
      <c r="A60" s="78" t="s">
        <v>75</v>
      </c>
      <c r="B60" s="79"/>
      <c r="C60" s="79"/>
      <c r="D60" s="79"/>
      <c r="E60" s="80"/>
      <c r="F60" s="81" t="s">
        <v>76</v>
      </c>
      <c r="G60" s="82"/>
      <c r="H60" s="82"/>
      <c r="I60" s="82"/>
      <c r="J60" s="82"/>
      <c r="K60" s="83"/>
    </row>
    <row r="61" spans="1:11" ht="24.9" customHeight="1" x14ac:dyDescent="0.25">
      <c r="A61" s="39" t="s">
        <v>86</v>
      </c>
      <c r="B61" s="40"/>
      <c r="C61" s="40"/>
      <c r="D61" s="40"/>
      <c r="E61" s="40"/>
      <c r="F61" s="40"/>
      <c r="G61" s="40"/>
      <c r="H61" s="40"/>
      <c r="I61" s="40"/>
      <c r="J61" s="40"/>
      <c r="K61" s="41"/>
    </row>
    <row r="62" spans="1:11" ht="24.9" customHeight="1" x14ac:dyDescent="0.25">
      <c r="A62" s="42" t="s">
        <v>147</v>
      </c>
      <c r="B62" s="43"/>
      <c r="C62" s="43"/>
      <c r="D62" s="43"/>
      <c r="E62" s="43"/>
      <c r="F62" s="43"/>
      <c r="G62" s="43"/>
      <c r="H62" s="43"/>
      <c r="I62" s="43"/>
      <c r="J62" s="43"/>
      <c r="K62" s="44"/>
    </row>
    <row r="63" spans="1:11" ht="24.9" customHeight="1" x14ac:dyDescent="0.25">
      <c r="A63" s="45"/>
      <c r="B63" s="46"/>
      <c r="C63" s="46"/>
      <c r="D63" s="46"/>
      <c r="E63" s="46"/>
      <c r="F63" s="46"/>
      <c r="G63" s="46"/>
      <c r="H63" s="46"/>
      <c r="I63" s="46"/>
      <c r="J63" s="46"/>
      <c r="K63" s="47"/>
    </row>
    <row r="64" spans="1:11" ht="24.9" customHeight="1" x14ac:dyDescent="0.25">
      <c r="A64" s="45"/>
      <c r="B64" s="46"/>
      <c r="C64" s="46"/>
      <c r="D64" s="46"/>
      <c r="E64" s="46"/>
      <c r="F64" s="46"/>
      <c r="G64" s="46"/>
      <c r="H64" s="46"/>
      <c r="I64" s="46"/>
      <c r="J64" s="46"/>
      <c r="K64" s="47"/>
    </row>
    <row r="65" spans="1:11" ht="24.9" customHeight="1" x14ac:dyDescent="0.25">
      <c r="A65" s="45"/>
      <c r="B65" s="46"/>
      <c r="C65" s="46"/>
      <c r="D65" s="46"/>
      <c r="E65" s="46"/>
      <c r="F65" s="46"/>
      <c r="G65" s="46"/>
      <c r="H65" s="46"/>
      <c r="I65" s="46"/>
      <c r="J65" s="46"/>
      <c r="K65" s="47"/>
    </row>
    <row r="66" spans="1:11" ht="24.9" customHeight="1" x14ac:dyDescent="0.25">
      <c r="A66" s="45"/>
      <c r="B66" s="46"/>
      <c r="C66" s="46"/>
      <c r="D66" s="46"/>
      <c r="E66" s="46"/>
      <c r="F66" s="46"/>
      <c r="G66" s="46"/>
      <c r="H66" s="46"/>
      <c r="I66" s="46"/>
      <c r="J66" s="46"/>
      <c r="K66" s="47"/>
    </row>
    <row r="67" spans="1:11" ht="24.9" customHeight="1" x14ac:dyDescent="0.25">
      <c r="A67" s="45"/>
      <c r="B67" s="46"/>
      <c r="C67" s="46"/>
      <c r="D67" s="46"/>
      <c r="E67" s="46"/>
      <c r="F67" s="46"/>
      <c r="G67" s="46"/>
      <c r="H67" s="46"/>
      <c r="I67" s="46"/>
      <c r="J67" s="46"/>
      <c r="K67" s="47"/>
    </row>
    <row r="68" spans="1:11" ht="24.9" customHeight="1" x14ac:dyDescent="0.25">
      <c r="A68" s="45"/>
      <c r="B68" s="46"/>
      <c r="C68" s="46"/>
      <c r="D68" s="46"/>
      <c r="E68" s="46"/>
      <c r="F68" s="46"/>
      <c r="G68" s="46"/>
      <c r="H68" s="46"/>
      <c r="I68" s="46"/>
      <c r="J68" s="46"/>
      <c r="K68" s="47"/>
    </row>
    <row r="69" spans="1:11" ht="19.2" customHeight="1" x14ac:dyDescent="0.25">
      <c r="A69" s="45"/>
      <c r="B69" s="46"/>
      <c r="C69" s="46"/>
      <c r="D69" s="46"/>
      <c r="E69" s="46"/>
      <c r="F69" s="46"/>
      <c r="G69" s="46"/>
      <c r="H69" s="46"/>
      <c r="I69" s="46"/>
      <c r="J69" s="46"/>
      <c r="K69" s="47"/>
    </row>
    <row r="70" spans="1:11" ht="21.6" customHeight="1" thickBot="1" x14ac:dyDescent="0.3">
      <c r="A70" s="48"/>
      <c r="B70" s="49"/>
      <c r="C70" s="49"/>
      <c r="D70" s="49"/>
      <c r="E70" s="49"/>
      <c r="F70" s="49"/>
      <c r="G70" s="49"/>
      <c r="H70" s="49"/>
      <c r="I70" s="49"/>
      <c r="J70" s="49"/>
      <c r="K70" s="50"/>
    </row>
    <row r="71" spans="1:11" ht="34.5" customHeight="1" x14ac:dyDescent="0.25">
      <c r="A71" s="55" t="s">
        <v>77</v>
      </c>
      <c r="B71" s="56"/>
      <c r="C71" s="56"/>
      <c r="D71" s="56"/>
      <c r="E71" s="56"/>
      <c r="F71" s="56"/>
      <c r="G71" s="56"/>
      <c r="H71" s="56"/>
      <c r="I71" s="56"/>
      <c r="J71" s="56"/>
      <c r="K71" s="57"/>
    </row>
    <row r="72" spans="1:11" ht="20.100000000000001" customHeight="1" x14ac:dyDescent="0.25">
      <c r="A72" s="58" t="s">
        <v>78</v>
      </c>
      <c r="B72" s="59"/>
      <c r="C72" s="59"/>
      <c r="D72" s="59"/>
      <c r="E72" s="59"/>
      <c r="F72" s="59"/>
      <c r="G72" s="59"/>
      <c r="H72" s="59"/>
      <c r="I72" s="59"/>
      <c r="J72" s="59"/>
      <c r="K72" s="60"/>
    </row>
    <row r="73" spans="1:11" ht="30" customHeight="1" x14ac:dyDescent="0.25">
      <c r="A73" s="61" t="s">
        <v>79</v>
      </c>
      <c r="B73" s="62"/>
      <c r="C73" s="62"/>
      <c r="D73" s="62"/>
      <c r="E73" s="62"/>
      <c r="F73" s="62"/>
      <c r="G73" s="62"/>
      <c r="H73" s="62"/>
      <c r="I73" s="62"/>
      <c r="J73" s="62"/>
      <c r="K73" s="63"/>
    </row>
    <row r="74" spans="1:11" ht="24.9" customHeight="1" x14ac:dyDescent="0.25">
      <c r="A74" s="64" t="s">
        <v>80</v>
      </c>
      <c r="B74" s="65"/>
      <c r="C74" s="65"/>
      <c r="D74" s="65"/>
      <c r="E74" s="65"/>
      <c r="F74" s="66"/>
      <c r="G74" s="66"/>
      <c r="H74" s="66"/>
      <c r="I74" s="66"/>
      <c r="J74" s="66"/>
      <c r="K74" s="67"/>
    </row>
    <row r="75" spans="1:11" ht="24.9" customHeight="1" x14ac:dyDescent="0.25">
      <c r="A75" s="51" t="s">
        <v>81</v>
      </c>
      <c r="B75" s="52"/>
      <c r="C75" s="52"/>
      <c r="D75" s="52"/>
      <c r="E75" s="52"/>
      <c r="F75" s="53"/>
      <c r="G75" s="53"/>
      <c r="H75" s="53"/>
      <c r="I75" s="53"/>
      <c r="J75" s="53"/>
      <c r="K75" s="54"/>
    </row>
    <row r="76" spans="1:11" ht="24.9" customHeight="1" x14ac:dyDescent="0.25">
      <c r="A76" s="51" t="s">
        <v>82</v>
      </c>
      <c r="B76" s="52"/>
      <c r="C76" s="52"/>
      <c r="D76" s="52"/>
      <c r="E76" s="52"/>
      <c r="F76" s="53"/>
      <c r="G76" s="53"/>
      <c r="H76" s="53"/>
      <c r="I76" s="53"/>
      <c r="J76" s="53"/>
      <c r="K76" s="54"/>
    </row>
    <row r="77" spans="1:11" ht="24.9" customHeight="1" x14ac:dyDescent="0.25">
      <c r="A77" s="51" t="s">
        <v>83</v>
      </c>
      <c r="B77" s="52"/>
      <c r="C77" s="52"/>
      <c r="D77" s="52"/>
      <c r="E77" s="52"/>
      <c r="F77" s="53"/>
      <c r="G77" s="53"/>
      <c r="H77" s="53"/>
      <c r="I77" s="53"/>
      <c r="J77" s="53"/>
      <c r="K77" s="54"/>
    </row>
    <row r="78" spans="1:11" ht="24.9" customHeight="1" x14ac:dyDescent="0.25">
      <c r="A78" s="51" t="s">
        <v>84</v>
      </c>
      <c r="B78" s="52"/>
      <c r="C78" s="52"/>
      <c r="D78" s="52"/>
      <c r="E78" s="52"/>
      <c r="F78" s="53"/>
      <c r="G78" s="53"/>
      <c r="H78" s="53"/>
      <c r="I78" s="53"/>
      <c r="J78" s="53"/>
      <c r="K78" s="54"/>
    </row>
    <row r="79" spans="1:11" ht="15.75" customHeight="1" x14ac:dyDescent="0.25">
      <c r="A79" s="21" t="s">
        <v>85</v>
      </c>
      <c r="B79" s="22"/>
      <c r="C79" s="22"/>
      <c r="D79" s="22"/>
      <c r="E79" s="22"/>
      <c r="F79" s="23"/>
      <c r="G79" s="30" t="s">
        <v>3</v>
      </c>
      <c r="H79" s="22"/>
      <c r="I79" s="22"/>
      <c r="J79" s="22"/>
      <c r="K79" s="31"/>
    </row>
    <row r="80" spans="1:11" ht="14.25" customHeight="1" x14ac:dyDescent="0.25">
      <c r="A80" s="24"/>
      <c r="B80" s="25"/>
      <c r="C80" s="25"/>
      <c r="D80" s="25"/>
      <c r="E80" s="25"/>
      <c r="F80" s="26"/>
      <c r="G80" s="32"/>
      <c r="H80" s="25"/>
      <c r="I80" s="25"/>
      <c r="J80" s="25"/>
      <c r="K80" s="33"/>
    </row>
    <row r="81" spans="1:11" ht="15" customHeight="1" x14ac:dyDescent="0.25">
      <c r="A81" s="24"/>
      <c r="B81" s="25"/>
      <c r="C81" s="25"/>
      <c r="D81" s="25"/>
      <c r="E81" s="25"/>
      <c r="F81" s="26"/>
      <c r="G81" s="32"/>
      <c r="H81" s="25"/>
      <c r="I81" s="25"/>
      <c r="J81" s="25"/>
      <c r="K81" s="33"/>
    </row>
    <row r="82" spans="1:11" ht="15.75" customHeight="1" x14ac:dyDescent="0.25">
      <c r="A82" s="24"/>
      <c r="B82" s="25"/>
      <c r="C82" s="25"/>
      <c r="D82" s="25"/>
      <c r="E82" s="25"/>
      <c r="F82" s="26"/>
      <c r="G82" s="32"/>
      <c r="H82" s="25"/>
      <c r="I82" s="25"/>
      <c r="J82" s="25"/>
      <c r="K82" s="33"/>
    </row>
    <row r="83" spans="1:11" ht="14.25" customHeight="1" x14ac:dyDescent="0.25">
      <c r="A83" s="24"/>
      <c r="B83" s="25"/>
      <c r="C83" s="25"/>
      <c r="D83" s="25"/>
      <c r="E83" s="25"/>
      <c r="F83" s="26"/>
      <c r="G83" s="32"/>
      <c r="H83" s="25"/>
      <c r="I83" s="25"/>
      <c r="J83" s="25"/>
      <c r="K83" s="33"/>
    </row>
    <row r="84" spans="1:11" ht="14.25" customHeight="1" x14ac:dyDescent="0.25">
      <c r="A84" s="24"/>
      <c r="B84" s="25"/>
      <c r="C84" s="25"/>
      <c r="D84" s="25"/>
      <c r="E84" s="25"/>
      <c r="F84" s="26"/>
      <c r="G84" s="32"/>
      <c r="H84" s="25"/>
      <c r="I84" s="25"/>
      <c r="J84" s="25"/>
      <c r="K84" s="33"/>
    </row>
    <row r="85" spans="1:11" ht="14.25" customHeight="1" x14ac:dyDescent="0.25">
      <c r="A85" s="27"/>
      <c r="B85" s="28"/>
      <c r="C85" s="28"/>
      <c r="D85" s="28"/>
      <c r="E85" s="28"/>
      <c r="F85" s="29"/>
      <c r="G85" s="34"/>
      <c r="H85" s="28"/>
      <c r="I85" s="28"/>
      <c r="J85" s="28"/>
      <c r="K85" s="35"/>
    </row>
    <row r="86" spans="1:11" ht="103.8" customHeight="1" x14ac:dyDescent="0.25">
      <c r="A86" s="36" t="s">
        <v>148</v>
      </c>
      <c r="B86" s="37"/>
      <c r="C86" s="37"/>
      <c r="D86" s="37"/>
      <c r="E86" s="37"/>
      <c r="F86" s="37"/>
      <c r="G86" s="37"/>
      <c r="H86" s="37"/>
      <c r="I86" s="37"/>
      <c r="J86" s="37"/>
      <c r="K86" s="38"/>
    </row>
    <row r="87" spans="1:11" ht="15.6" customHeight="1" x14ac:dyDescent="0.25">
      <c r="A87" s="36"/>
      <c r="B87" s="37"/>
      <c r="C87" s="37"/>
      <c r="D87" s="37"/>
      <c r="E87" s="37"/>
      <c r="F87" s="37"/>
      <c r="G87" s="37"/>
      <c r="H87" s="37"/>
      <c r="I87" s="37"/>
      <c r="J87" s="37"/>
      <c r="K87" s="38"/>
    </row>
  </sheetData>
  <mergeCells count="112">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37:J37"/>
    <mergeCell ref="B35:F35"/>
    <mergeCell ref="B36:F36"/>
    <mergeCell ref="A31:B31"/>
    <mergeCell ref="C31:F31"/>
    <mergeCell ref="G31:K31"/>
    <mergeCell ref="A32:K32"/>
    <mergeCell ref="B33:F33"/>
    <mergeCell ref="B34:F34"/>
    <mergeCell ref="A42:K42"/>
    <mergeCell ref="A43:K43"/>
    <mergeCell ref="B44:K44"/>
    <mergeCell ref="B45:K45"/>
    <mergeCell ref="A46:K46"/>
    <mergeCell ref="A47:F47"/>
    <mergeCell ref="G47:K47"/>
    <mergeCell ref="A38:J38"/>
    <mergeCell ref="A39:J39"/>
    <mergeCell ref="A40:C41"/>
    <mergeCell ref="D40:D41"/>
    <mergeCell ref="E40:G41"/>
    <mergeCell ref="H40:H41"/>
    <mergeCell ref="I40:K41"/>
    <mergeCell ref="A51:K51"/>
    <mergeCell ref="A52:E52"/>
    <mergeCell ref="F52:G52"/>
    <mergeCell ref="H52:J52"/>
    <mergeCell ref="A53:K53"/>
    <mergeCell ref="A54:E54"/>
    <mergeCell ref="F54:K54"/>
    <mergeCell ref="A48:F48"/>
    <mergeCell ref="G48:K48"/>
    <mergeCell ref="A49:F49"/>
    <mergeCell ref="G49:K49"/>
    <mergeCell ref="A50:F50"/>
    <mergeCell ref="G50:K50"/>
    <mergeCell ref="A58:K58"/>
    <mergeCell ref="A59:E59"/>
    <mergeCell ref="F59:H59"/>
    <mergeCell ref="I59:J59"/>
    <mergeCell ref="A60:E60"/>
    <mergeCell ref="F60:K60"/>
    <mergeCell ref="A55:E55"/>
    <mergeCell ref="F55:K55"/>
    <mergeCell ref="A56:E56"/>
    <mergeCell ref="F56:K56"/>
    <mergeCell ref="A57:E57"/>
    <mergeCell ref="F57:K57"/>
    <mergeCell ref="A79:F85"/>
    <mergeCell ref="G79:K85"/>
    <mergeCell ref="A86:K87"/>
    <mergeCell ref="A61:K61"/>
    <mergeCell ref="A62:K70"/>
    <mergeCell ref="A76:E76"/>
    <mergeCell ref="F76:K76"/>
    <mergeCell ref="A77:E77"/>
    <mergeCell ref="F77:K77"/>
    <mergeCell ref="A78:E78"/>
    <mergeCell ref="F78:K78"/>
    <mergeCell ref="A71:K71"/>
    <mergeCell ref="A72:K72"/>
    <mergeCell ref="A73:K73"/>
    <mergeCell ref="A74:E74"/>
    <mergeCell ref="F74:K74"/>
    <mergeCell ref="A75:E75"/>
    <mergeCell ref="F75:K75"/>
  </mergeCells>
  <hyperlinks>
    <hyperlink ref="D17" r:id="rId1" xr:uid="{C0AFA126-39D5-4C43-AD1C-C3C856EBA446}"/>
    <hyperlink ref="F54" r:id="rId2" xr:uid="{C59DBE64-2F91-4C6D-B40E-ED0672D429F7}"/>
    <hyperlink ref="F60" r:id="rId3" xr:uid="{9BF79126-A9AD-4937-B5D7-463D27DE450B}"/>
    <hyperlink ref="D15" r:id="rId4" xr:uid="{9C133469-4172-44B0-BF4B-CD58710DB7AE}"/>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RFQ-03-001</vt:lpstr>
      <vt:lpstr>RFQ-03-003</vt:lpstr>
      <vt:lpstr>'RFQ-03-001'!Check14</vt:lpstr>
      <vt:lpstr>'RFQ-03-003'!Check14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HYSIO</dc:creator>
  <cp:lastModifiedBy>HR HYSIO</cp:lastModifiedBy>
  <cp:lastPrinted>2024-05-12T10:26:43Z</cp:lastPrinted>
  <dcterms:created xsi:type="dcterms:W3CDTF">2024-05-12T10:22:47Z</dcterms:created>
  <dcterms:modified xsi:type="dcterms:W3CDTF">2024-06-09T12:57:21Z</dcterms:modified>
</cp:coreProperties>
</file>