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Projects\CAFOD Project\Procurement - AFG099\Toolkits\"/>
    </mc:Choice>
  </mc:AlternateContent>
  <bookViews>
    <workbookView xWindow="0" yWindow="0" windowWidth="28800" windowHeight="12330"/>
  </bookViews>
  <sheets>
    <sheet name="RFQ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" l="1"/>
  <c r="H49" i="1"/>
  <c r="H50" i="1"/>
  <c r="H22" i="1"/>
  <c r="H23" i="1"/>
  <c r="H14" i="1" l="1"/>
  <c r="H31" i="1"/>
  <c r="H32" i="1"/>
  <c r="H13" i="1" l="1"/>
  <c r="H33" i="1"/>
  <c r="H37" i="1"/>
  <c r="H38" i="1"/>
  <c r="H39" i="1"/>
  <c r="H40" i="1"/>
  <c r="H41" i="1"/>
  <c r="H42" i="1"/>
  <c r="H43" i="1"/>
  <c r="H44" i="1"/>
  <c r="H45" i="1"/>
  <c r="H46" i="1"/>
  <c r="H36" i="1"/>
  <c r="H15" i="1"/>
  <c r="H16" i="1"/>
  <c r="H17" i="1"/>
  <c r="H18" i="1"/>
  <c r="H19" i="1"/>
  <c r="H20" i="1"/>
  <c r="H21" i="1"/>
  <c r="H24" i="1"/>
  <c r="H25" i="1"/>
  <c r="H26" i="1"/>
  <c r="H27" i="1"/>
  <c r="H28" i="1"/>
  <c r="H29" i="1"/>
  <c r="H30" i="1"/>
  <c r="H47" i="1" l="1"/>
  <c r="H34" i="1"/>
</calcChain>
</file>

<file path=xl/sharedStrings.xml><?xml version="1.0" encoding="utf-8"?>
<sst xmlns="http://schemas.openxmlformats.org/spreadsheetml/2006/main" count="69" uniqueCount="68">
  <si>
    <t>REQUEST FOR QUOTATION "RFQ"</t>
  </si>
  <si>
    <t xml:space="preserve">General Information </t>
  </si>
  <si>
    <t>Unit Price</t>
  </si>
  <si>
    <t>Total Price</t>
  </si>
  <si>
    <t>Total Amount with Tax</t>
  </si>
  <si>
    <t>Deductible tax (2%)</t>
  </si>
  <si>
    <t>Total Amount Without Tax</t>
  </si>
  <si>
    <t xml:space="preserve">Supplier Information  
</t>
  </si>
  <si>
    <t xml:space="preserve">Company Name: </t>
  </si>
  <si>
    <t xml:space="preserve">Quote Validity:
1 Month </t>
  </si>
  <si>
    <t xml:space="preserve">Name: President/Authorized Representative 
</t>
  </si>
  <si>
    <t xml:space="preserve">Address and Contact details: </t>
  </si>
  <si>
    <t xml:space="preserve">Signature &amp; Stamped:
</t>
  </si>
  <si>
    <t xml:space="preserve">License No.: </t>
  </si>
  <si>
    <t>Issue date of license:</t>
  </si>
  <si>
    <t>Expiry date of license: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</si>
  <si>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</si>
  <si>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No
شماره</t>
  </si>
  <si>
    <t>Items name/ Description
تفصیلات اجناس</t>
  </si>
  <si>
    <t>Unit
واحد</t>
  </si>
  <si>
    <t>QTY Unit
مقدار واحد</t>
  </si>
  <si>
    <t>قیمت فی واحد</t>
  </si>
  <si>
    <t>قیمت مجموعی</t>
  </si>
  <si>
    <t>Project Name:
نام پروژه ها</t>
  </si>
  <si>
    <t>Donor:
تمویل کننده</t>
  </si>
  <si>
    <t xml:space="preserve">CAFOD 
</t>
  </si>
  <si>
    <t>نوع اسعار = افغانی
لطفآ نرخ اجناس خویش را به دو شیوه نرخ داده میتوانید پول نقد و یا سیستم بانکی:         (پول نقد         ) و یا   ( سیستم   بانکی                  )</t>
  </si>
  <si>
    <t>AFG099</t>
  </si>
  <si>
    <t>Tailoring Scissors: Black color, Metal, Size10 (High Quality)
قیچی خیاطی اهنی، سایز 10 به کفیت اعلی</t>
  </si>
  <si>
    <t xml:space="preserve">L-Square Ruler: Metal, 24-inch, High Quality
خط کش کچ آهنی  برای خیاطی ۲۴ انج با کفیت اعلی </t>
  </si>
  <si>
    <t xml:space="preserve">Measuring tape 
فیته اندازه ګیری با کفیت اعلی </t>
  </si>
  <si>
    <t>Seam Ripper: Metal with Plastic Cover, High Quality
سیم ریپر اهنی با داشتن پوش پلاستیکی با کفیت اعلی</t>
  </si>
  <si>
    <t xml:space="preserve">Bobbin For Machines (High Quality)
موشله ماشین خیاطی با کفیت اعلی </t>
  </si>
  <si>
    <t>Oil for Machine (Original High Quality)
تیل برای ماشین خیاطی با کفیت اعلی</t>
  </si>
  <si>
    <t>2 Pack of Tailoring machine needles box, High Quality.
دو بسته سوزن ماشین خیاطی با کفیت اعلی</t>
  </si>
  <si>
    <t>2 box of hand sewing needles, Standard Size, High Quality
دو بسته سوزن خیاطی دستی، اندازه استندارد با کفیت اعلی</t>
  </si>
  <si>
    <t>1 pack of 6 different color chalk, High Quality
یک بسته تباشیر ۶ رنگ مختلف با کیفیت اعلی</t>
  </si>
  <si>
    <t>2 sewing thread Pack of 12 Different Colors, High Quality
دو بسته تار خیاطی ۱۲ رنگ مختلف با کفیت اعلی</t>
  </si>
  <si>
    <t>Sewing Thimble Finger Protector Steel, High Quality pack of 4
انگشتانه بخاطر حفاظت انگشت با کفیت اعلی بسته ۴ دانه یی</t>
  </si>
  <si>
    <t xml:space="preserve"> 4 Pack of Pins, High Quality
چهار بسته سنجاق، با کفیت اعلی </t>
  </si>
  <si>
    <t>1 pincushion, High Quality
وسیله نگهداری یا ذخیره کردن سنجاق با کفیت اعلی</t>
  </si>
  <si>
    <t>Training Raw Materials</t>
  </si>
  <si>
    <t>Total</t>
  </si>
  <si>
    <t>Toolkits for Beneficiaries</t>
  </si>
  <si>
    <t>RFQ NO. شماره درخواست نرخ دهی
08-2024</t>
  </si>
  <si>
    <t xml:space="preserve">Purpose: Procurement of tailoring toolkits and training  materials
موضوع:  تهیه و تدارک بسته مواد خیاطی     </t>
  </si>
  <si>
    <t xml:space="preserve">Wooden table for Seweing Machine ( 70*40 cm, hight 40 cm) 
 میز چوبی برای ماشین خیاطی طول 70 سانتی، عرض 40 سانتی و بلندی 40 سانتی متر  </t>
  </si>
  <si>
    <t xml:space="preserve">Manual Tailoring Machine Iqbal, made in India, Assembled High quality)
ماشین خیاطی هندی اقبال با کفیت اعلی </t>
  </si>
  <si>
    <t>Fabric for sewing cloth (linen 400M, and elastic  400M) high Quality/ for tailoring kits made in China
تکه برای دوخت لباس (کتان ۴۰۰متر   ۴۰۰تکه کش متر چینایی با کفیت اعلی</t>
  </si>
  <si>
    <t>مارکر (کارتن)</t>
  </si>
  <si>
    <t>Wooden Tailoring Machine Cover with Drawer
پوش چوبی روک دار ماشین خیاطی با کفیت اعلی</t>
  </si>
  <si>
    <t xml:space="preserve">Non Electric press Iron 
اوتو گازی </t>
  </si>
  <si>
    <t xml:space="preserve"> Gas Cylinders (Hattam) (5KG, High Quality) Made in Iran
 بالون ۵ کیلویی گاز حاتم، ساخت ایران</t>
  </si>
  <si>
    <t>ت لایی چسب (توپ)</t>
  </si>
  <si>
    <t>چسب ۵ سانتی متر (عدد)</t>
  </si>
  <si>
    <t>پنسل و پنسل پاک (عدد)</t>
  </si>
  <si>
    <t>متر فیته (عدد)</t>
  </si>
  <si>
    <t>کاغذ الگو (بسته)</t>
  </si>
  <si>
    <t>خط کش کج آهنی (عدد)</t>
  </si>
  <si>
    <t>تخته پاک (عدد)</t>
  </si>
  <si>
    <t>تخته سفید  ( 80*120 CM) (عدد)</t>
  </si>
  <si>
    <t>قلم پیانو  و کتابچه 60 برگ  (عدد)</t>
  </si>
  <si>
    <t xml:space="preserve"> تار خیاطی خورد با رنگ های مختلف (بسته)</t>
  </si>
  <si>
    <t xml:space="preserve">قیچیگگThread Cutter </t>
  </si>
  <si>
    <t>بشکاف (درز باز کن)Stich Cutter</t>
  </si>
  <si>
    <t>Issuing date      تاریخ نشراعلان
April 15, 2024</t>
  </si>
  <si>
    <t>تاریخ و زمان ختم اعلان Closing date &amp; time
 April 22, 2024  at 04:00 PM</t>
  </si>
  <si>
    <t>Pre-bid meeting date and time    زمان جلسه آگاهی دهی April 18, 2024 on 10:00 AM
 Pre-Bid opening date and time: 
                                                   زمان جلسه افرگشایی
April 23, 2024 on 10:00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</si>
</sst>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[$AFN]\ * #,##0_);_([$AFN]\ * \(#,##0\);_([$AFN]\ * &quot;-&quot;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ms Rmn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000000"/>
      <name val="Arial"/>
      <family val="2"/>
    </font>
    <font>
      <u/>
      <sz val="10"/>
      <color theme="10"/>
      <name val="Geneva"/>
    </font>
    <font>
      <b/>
      <sz val="12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5" fillId="0" borderId="0" xfId="0" applyFont="1" applyAlignment="1">
      <alignment horizontal="left" vertical="center" wrapText="1" readingOrder="2"/>
    </xf>
    <xf numFmtId="0" fontId="5" fillId="0" borderId="0" xfId="0" applyFont="1" applyAlignment="1">
      <alignment horizontal="right" vertical="center" wrapText="1" readingOrder="2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3" fontId="3" fillId="0" borderId="9" xfId="1" applyFont="1" applyBorder="1" applyAlignment="1" applyProtection="1">
      <alignment horizont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indent="4"/>
    </xf>
    <xf numFmtId="0" fontId="9" fillId="0" borderId="0" xfId="2" applyAlignment="1" applyProtection="1">
      <alignment horizontal="left" indent="4"/>
    </xf>
    <xf numFmtId="0" fontId="10" fillId="0" borderId="3" xfId="0" applyFont="1" applyBorder="1" applyAlignment="1">
      <alignment horizontal="centerContinuous" vertic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164" fontId="0" fillId="0" borderId="9" xfId="0" applyNumberFormat="1" applyBorder="1" applyAlignment="1" applyProtection="1">
      <alignment horizontal="left" vertical="center" wrapText="1"/>
      <protection locked="0"/>
    </xf>
    <xf numFmtId="0" fontId="10" fillId="0" borderId="20" xfId="0" applyFont="1" applyBorder="1" applyAlignment="1">
      <alignment horizontal="center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15" fontId="11" fillId="0" borderId="10" xfId="0" applyNumberFormat="1" applyFont="1" applyFill="1" applyBorder="1" applyAlignment="1" applyProtection="1">
      <alignment horizontal="left" vertical="top" wrapText="1"/>
      <protection locked="0"/>
    </xf>
    <xf numFmtId="15" fontId="11" fillId="0" borderId="11" xfId="0" applyNumberFormat="1" applyFont="1" applyFill="1" applyBorder="1" applyAlignment="1" applyProtection="1">
      <alignment horizontal="left" vertical="top" wrapText="1"/>
      <protection locked="0"/>
    </xf>
    <xf numFmtId="15" fontId="11" fillId="0" borderId="13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5" fontId="11" fillId="0" borderId="2" xfId="0" applyNumberFormat="1" applyFont="1" applyBorder="1" applyAlignment="1">
      <alignment horizontal="left" vertical="center" wrapText="1"/>
    </xf>
    <xf numFmtId="15" fontId="11" fillId="0" borderId="3" xfId="0" applyNumberFormat="1" applyFont="1" applyBorder="1" applyAlignment="1">
      <alignment horizontal="left" vertical="center" wrapText="1"/>
    </xf>
    <xf numFmtId="15" fontId="11" fillId="0" borderId="4" xfId="0" applyNumberFormat="1" applyFont="1" applyBorder="1" applyAlignment="1" applyProtection="1">
      <alignment horizontal="left" vertical="center" wrapText="1"/>
      <protection locked="0"/>
    </xf>
    <xf numFmtId="15" fontId="11" fillId="0" borderId="5" xfId="0" applyNumberFormat="1" applyFont="1" applyBorder="1" applyAlignment="1" applyProtection="1">
      <alignment horizontal="left" vertical="center" wrapText="1"/>
      <protection locked="0"/>
    </xf>
    <xf numFmtId="15" fontId="11" fillId="0" borderId="6" xfId="0" applyNumberFormat="1" applyFont="1" applyBorder="1" applyAlignment="1" applyProtection="1">
      <alignment horizontal="left" vertical="center" wrapText="1"/>
      <protection locked="0"/>
    </xf>
    <xf numFmtId="15" fontId="11" fillId="0" borderId="3" xfId="0" applyNumberFormat="1" applyFont="1" applyBorder="1" applyAlignment="1" applyProtection="1">
      <alignment horizontal="left" vertical="top" wrapText="1"/>
      <protection locked="0"/>
    </xf>
    <xf numFmtId="15" fontId="11" fillId="0" borderId="7" xfId="0" applyNumberFormat="1" applyFont="1" applyBorder="1" applyAlignment="1" applyProtection="1">
      <alignment horizontal="left" vertical="top" wrapText="1"/>
      <protection locked="0"/>
    </xf>
    <xf numFmtId="15" fontId="11" fillId="0" borderId="8" xfId="0" applyNumberFormat="1" applyFont="1" applyBorder="1" applyAlignment="1">
      <alignment horizontal="left" vertical="center" wrapText="1"/>
    </xf>
    <xf numFmtId="15" fontId="11" fillId="0" borderId="9" xfId="0" applyNumberFormat="1" applyFont="1" applyBorder="1" applyAlignment="1">
      <alignment horizontal="left" vertical="center" wrapText="1"/>
    </xf>
    <xf numFmtId="15" fontId="11" fillId="0" borderId="10" xfId="0" applyNumberFormat="1" applyFont="1" applyBorder="1" applyAlignment="1" applyProtection="1">
      <alignment horizontal="left" vertical="top" wrapText="1"/>
      <protection locked="0"/>
    </xf>
    <xf numFmtId="15" fontId="11" fillId="0" borderId="11" xfId="0" applyNumberFormat="1" applyFont="1" applyBorder="1" applyAlignment="1" applyProtection="1">
      <alignment horizontal="left" vertical="top" wrapText="1"/>
      <protection locked="0"/>
    </xf>
    <xf numFmtId="15" fontId="11" fillId="0" borderId="12" xfId="0" applyNumberFormat="1" applyFont="1" applyBorder="1" applyAlignment="1" applyProtection="1">
      <alignment horizontal="left" vertical="top" wrapText="1"/>
      <protection locked="0"/>
    </xf>
    <xf numFmtId="0" fontId="11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10" fillId="3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9" xfId="0" applyFont="1" applyBorder="1"/>
    <xf numFmtId="0" fontId="10" fillId="2" borderId="14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right" vertical="center"/>
    </xf>
    <xf numFmtId="0" fontId="10" fillId="2" borderId="17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3" fillId="0" borderId="9" xfId="0" applyFont="1" applyBorder="1" applyAlignment="1">
      <alignment wrapText="1"/>
    </xf>
    <xf numFmtId="0" fontId="0" fillId="0" borderId="9" xfId="0" applyBorder="1" applyAlignment="1">
      <alignment horizontal="right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9" xfId="0" applyFont="1" applyFill="1" applyBorder="1" applyAlignment="1">
      <alignment horizontal="right" vertical="top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247651</xdr:colOff>
      <xdr:row>0</xdr:row>
      <xdr:rowOff>0</xdr:rowOff>
    </xdr:from>
    <xdr:to>
      <xdr:col>4</xdr:col>
      <xdr:colOff>850900</xdr:colOff>
      <xdr:row>2</xdr:row>
      <xdr:rowOff>552562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6551" y="0"/>
          <a:ext cx="603249" cy="73671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fiza Merzaye " id="{C3D264D1-0850-469A-B567-12949508FC66}" userId="Hafiza Merzaye 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4-01-09T08:48:37.93" personId="{C3D264D1-0850-469A-B567-12949508FC66}" id="{677166AB-98C7-4DD2-A7D8-A07A09E0B400}">
    <text xml:space="preserve"> تهیه و تدارک لب تاپ</text>
  </threadedComment>
  <threadedComment ref="A8" dT="2024-01-09T08:47:18.61" personId="{C3D264D1-0850-469A-B567-12949508FC66}" id="{6889CCCB-DF98-4D47-BD40-29B44862E1E2}">
    <text>This is will be changed?</text>
  </threadedComment>
  <threadedComment ref="C8" dT="2024-01-09T08:47:23.66" personId="{C3D264D1-0850-469A-B567-12949508FC66}" id="{3E7652E5-7C72-4E22-8065-FF30FEBF492C}">
    <text>Is this going to change?</text>
  </threadedComment>
  <threadedComment ref="F8" dT="2024-01-09T08:47:34.43" personId="{C3D264D1-0850-469A-B567-12949508FC66}" id="{76124CC6-6AE9-4D47-BEF5-AF8B76A9C1E9}">
    <text>Is this going to change?</text>
  </threadedComment>
  <threadedComment ref="B12" dT="2024-01-09T08:46:21.14" personId="{C3D264D1-0850-469A-B567-12949508FC66}" id="{91B9D091-0CBD-4EAF-ABAB-6539D56C6BF2}">
    <text>The same comment areas as well.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topLeftCell="A44" zoomScale="94" zoomScaleNormal="100" zoomScaleSheetLayoutView="77" workbookViewId="0">
      <selection activeCell="C8" sqref="C8:E8"/>
    </sheetView>
  </sheetViews>
  <sheetFormatPr defaultColWidth="11.453125" defaultRowHeight="14.5"/>
  <cols>
    <col min="1" max="1" width="17" bestFit="1" customWidth="1"/>
    <col min="2" max="2" width="12.81640625" customWidth="1"/>
    <col min="3" max="3" width="10" customWidth="1"/>
    <col min="4" max="4" width="32.1796875" customWidth="1"/>
    <col min="5" max="5" width="20.90625" customWidth="1"/>
    <col min="6" max="6" width="16.7265625" customWidth="1"/>
    <col min="7" max="7" width="12.81640625" customWidth="1"/>
    <col min="8" max="8" width="22.81640625" customWidth="1"/>
    <col min="9" max="9" width="39.81640625" bestFit="1" customWidth="1"/>
  </cols>
  <sheetData>
    <row r="1" spans="1:9">
      <c r="A1" s="27"/>
      <c r="B1" s="27"/>
      <c r="C1" s="27"/>
      <c r="D1" s="27"/>
      <c r="E1" s="27"/>
      <c r="F1" s="27"/>
      <c r="G1" s="27"/>
      <c r="H1" s="27"/>
    </row>
    <row r="2" spans="1:9" hidden="1">
      <c r="A2" s="27"/>
      <c r="B2" s="27"/>
      <c r="C2" s="27"/>
      <c r="D2" s="27"/>
      <c r="E2" s="27"/>
      <c r="F2" s="27"/>
      <c r="G2" s="27"/>
      <c r="H2" s="27"/>
    </row>
    <row r="3" spans="1:9" ht="45.5" customHeight="1">
      <c r="A3" s="27"/>
      <c r="B3" s="27"/>
      <c r="C3" s="27"/>
      <c r="D3" s="27"/>
      <c r="E3" s="27"/>
      <c r="F3" s="27"/>
      <c r="G3" s="27"/>
      <c r="H3" s="27"/>
    </row>
    <row r="4" spans="1:9" ht="16.149999999999999" customHeight="1">
      <c r="A4" s="28" t="s">
        <v>0</v>
      </c>
      <c r="B4" s="28"/>
      <c r="C4" s="28"/>
      <c r="D4" s="28"/>
      <c r="E4" s="28"/>
      <c r="F4" s="28"/>
      <c r="G4" s="28"/>
      <c r="H4" s="28"/>
    </row>
    <row r="5" spans="1:9" ht="15" thickBot="1">
      <c r="A5" s="29" t="s">
        <v>1</v>
      </c>
      <c r="B5" s="28"/>
      <c r="C5" s="28"/>
      <c r="D5" s="28"/>
      <c r="E5" s="28"/>
      <c r="F5" s="28"/>
      <c r="G5" s="28"/>
      <c r="H5" s="28"/>
    </row>
    <row r="6" spans="1:9" ht="63" customHeight="1">
      <c r="A6" s="30" t="s">
        <v>23</v>
      </c>
      <c r="B6" s="31"/>
      <c r="C6" s="32" t="s">
        <v>27</v>
      </c>
      <c r="D6" s="33"/>
      <c r="E6" s="34"/>
      <c r="F6" s="35" t="s">
        <v>45</v>
      </c>
      <c r="G6" s="35"/>
      <c r="H6" s="36"/>
      <c r="I6" s="1"/>
    </row>
    <row r="7" spans="1:9" ht="34.5" customHeight="1">
      <c r="A7" s="37" t="s">
        <v>24</v>
      </c>
      <c r="B7" s="38"/>
      <c r="C7" s="39" t="s">
        <v>25</v>
      </c>
      <c r="D7" s="40"/>
      <c r="E7" s="41"/>
      <c r="F7" s="42" t="s">
        <v>44</v>
      </c>
      <c r="G7" s="43"/>
      <c r="H7" s="44"/>
      <c r="I7" s="1"/>
    </row>
    <row r="8" spans="1:9" ht="84.5" customHeight="1">
      <c r="A8" s="19" t="s">
        <v>65</v>
      </c>
      <c r="B8" s="20"/>
      <c r="C8" s="21" t="s">
        <v>67</v>
      </c>
      <c r="D8" s="22"/>
      <c r="E8" s="23"/>
      <c r="F8" s="24" t="s">
        <v>66</v>
      </c>
      <c r="G8" s="25"/>
      <c r="H8" s="26"/>
      <c r="I8" s="2"/>
    </row>
    <row r="9" spans="1:9" ht="43.5" customHeight="1" thickBot="1">
      <c r="A9" s="53" t="s">
        <v>26</v>
      </c>
      <c r="B9" s="54"/>
      <c r="C9" s="54"/>
      <c r="D9" s="54"/>
      <c r="E9" s="54"/>
      <c r="F9" s="55"/>
      <c r="G9" s="55"/>
      <c r="H9" s="56"/>
    </row>
    <row r="10" spans="1:9" ht="14.5" customHeight="1">
      <c r="A10" s="57" t="s">
        <v>17</v>
      </c>
      <c r="B10" s="59" t="s">
        <v>18</v>
      </c>
      <c r="C10" s="60"/>
      <c r="D10" s="60"/>
      <c r="E10" s="59" t="s">
        <v>19</v>
      </c>
      <c r="F10" s="10" t="s">
        <v>2</v>
      </c>
      <c r="G10" s="62" t="s">
        <v>20</v>
      </c>
      <c r="H10" s="11" t="s">
        <v>3</v>
      </c>
    </row>
    <row r="11" spans="1:9" ht="15.5">
      <c r="A11" s="58"/>
      <c r="B11" s="61"/>
      <c r="C11" s="61"/>
      <c r="D11" s="61"/>
      <c r="E11" s="61"/>
      <c r="F11" s="14" t="s">
        <v>21</v>
      </c>
      <c r="G11" s="63"/>
      <c r="H11" s="12" t="s">
        <v>22</v>
      </c>
    </row>
    <row r="12" spans="1:9" ht="15.5" customHeight="1">
      <c r="A12" s="48" t="s">
        <v>43</v>
      </c>
      <c r="B12" s="48"/>
      <c r="C12" s="48"/>
      <c r="D12" s="48"/>
      <c r="E12" s="48"/>
      <c r="F12" s="48"/>
      <c r="G12" s="48"/>
      <c r="H12" s="48"/>
    </row>
    <row r="13" spans="1:9" ht="48.5" customHeight="1">
      <c r="A13" s="3">
        <v>1</v>
      </c>
      <c r="B13" s="18" t="s">
        <v>47</v>
      </c>
      <c r="C13" s="18"/>
      <c r="D13" s="18"/>
      <c r="E13" s="4">
        <v>50</v>
      </c>
      <c r="F13" s="13"/>
      <c r="G13" s="3"/>
      <c r="H13" s="13">
        <f>E13*G13</f>
        <v>0</v>
      </c>
    </row>
    <row r="14" spans="1:9" ht="48.5" customHeight="1">
      <c r="A14" s="3">
        <v>2</v>
      </c>
      <c r="B14" s="45" t="s">
        <v>46</v>
      </c>
      <c r="C14" s="46"/>
      <c r="D14" s="47"/>
      <c r="E14" s="4">
        <v>50</v>
      </c>
      <c r="F14" s="13"/>
      <c r="G14" s="3"/>
      <c r="H14" s="13">
        <f>E14*G14</f>
        <v>0</v>
      </c>
    </row>
    <row r="15" spans="1:9" ht="41" customHeight="1">
      <c r="A15" s="3">
        <v>3</v>
      </c>
      <c r="B15" s="18" t="s">
        <v>50</v>
      </c>
      <c r="C15" s="18"/>
      <c r="D15" s="18"/>
      <c r="E15" s="4">
        <v>50</v>
      </c>
      <c r="F15" s="13"/>
      <c r="G15" s="3"/>
      <c r="H15" s="13">
        <f t="shared" ref="H15:H33" si="0">E15*G15</f>
        <v>0</v>
      </c>
    </row>
    <row r="16" spans="1:9" ht="51" customHeight="1">
      <c r="A16" s="3">
        <v>4</v>
      </c>
      <c r="B16" s="18" t="s">
        <v>28</v>
      </c>
      <c r="C16" s="18"/>
      <c r="D16" s="18"/>
      <c r="E16" s="4">
        <v>50</v>
      </c>
      <c r="F16" s="5"/>
      <c r="G16" s="3"/>
      <c r="H16" s="13">
        <f t="shared" si="0"/>
        <v>0</v>
      </c>
    </row>
    <row r="17" spans="1:8" ht="37" customHeight="1">
      <c r="A17" s="3">
        <v>5</v>
      </c>
      <c r="B17" s="18" t="s">
        <v>29</v>
      </c>
      <c r="C17" s="18"/>
      <c r="D17" s="18"/>
      <c r="E17" s="4">
        <v>50</v>
      </c>
      <c r="F17" s="5"/>
      <c r="G17" s="3"/>
      <c r="H17" s="13">
        <f t="shared" si="0"/>
        <v>0</v>
      </c>
    </row>
    <row r="18" spans="1:8" ht="36" customHeight="1">
      <c r="A18" s="3">
        <v>6</v>
      </c>
      <c r="B18" s="18" t="s">
        <v>30</v>
      </c>
      <c r="C18" s="18"/>
      <c r="D18" s="18"/>
      <c r="E18" s="4">
        <v>50</v>
      </c>
      <c r="F18" s="5"/>
      <c r="G18" s="3"/>
      <c r="H18" s="13">
        <f t="shared" si="0"/>
        <v>0</v>
      </c>
    </row>
    <row r="19" spans="1:8" ht="31.5" customHeight="1">
      <c r="A19" s="3">
        <v>7</v>
      </c>
      <c r="B19" s="18" t="s">
        <v>31</v>
      </c>
      <c r="C19" s="18"/>
      <c r="D19" s="18"/>
      <c r="E19" s="4">
        <v>50</v>
      </c>
      <c r="F19" s="5"/>
      <c r="G19" s="3"/>
      <c r="H19" s="13">
        <f t="shared" si="0"/>
        <v>0</v>
      </c>
    </row>
    <row r="20" spans="1:8" ht="29" customHeight="1">
      <c r="A20" s="3">
        <v>8</v>
      </c>
      <c r="B20" s="18" t="s">
        <v>32</v>
      </c>
      <c r="C20" s="18"/>
      <c r="D20" s="18"/>
      <c r="E20" s="4">
        <v>50</v>
      </c>
      <c r="F20" s="5"/>
      <c r="G20" s="3"/>
      <c r="H20" s="13">
        <f t="shared" si="0"/>
        <v>0</v>
      </c>
    </row>
    <row r="21" spans="1:8" ht="32.5" customHeight="1">
      <c r="A21" s="3">
        <v>9</v>
      </c>
      <c r="B21" s="18" t="s">
        <v>33</v>
      </c>
      <c r="C21" s="18"/>
      <c r="D21" s="18"/>
      <c r="E21" s="4">
        <v>50</v>
      </c>
      <c r="F21" s="5"/>
      <c r="G21" s="3"/>
      <c r="H21" s="13">
        <f t="shared" si="0"/>
        <v>0</v>
      </c>
    </row>
    <row r="22" spans="1:8" ht="32.5" customHeight="1">
      <c r="A22" s="3">
        <v>10</v>
      </c>
      <c r="B22" s="15" t="s">
        <v>51</v>
      </c>
      <c r="C22" s="16"/>
      <c r="D22" s="17"/>
      <c r="E22" s="4">
        <v>50</v>
      </c>
      <c r="F22" s="5"/>
      <c r="G22" s="3"/>
      <c r="H22" s="13">
        <f t="shared" si="0"/>
        <v>0</v>
      </c>
    </row>
    <row r="23" spans="1:8" ht="30.5" customHeight="1">
      <c r="A23" s="3">
        <v>11</v>
      </c>
      <c r="B23" s="18" t="s">
        <v>52</v>
      </c>
      <c r="C23" s="18"/>
      <c r="D23" s="18"/>
      <c r="E23" s="4">
        <v>50</v>
      </c>
      <c r="F23" s="5"/>
      <c r="G23" s="3"/>
      <c r="H23" s="13">
        <f t="shared" si="0"/>
        <v>0</v>
      </c>
    </row>
    <row r="24" spans="1:8" ht="31.5" customHeight="1">
      <c r="A24" s="3">
        <v>12</v>
      </c>
      <c r="B24" s="18" t="s">
        <v>34</v>
      </c>
      <c r="C24" s="18"/>
      <c r="D24" s="18"/>
      <c r="E24" s="4">
        <v>50</v>
      </c>
      <c r="F24" s="5"/>
      <c r="G24" s="3"/>
      <c r="H24" s="13">
        <f t="shared" si="0"/>
        <v>0</v>
      </c>
    </row>
    <row r="25" spans="1:8" ht="40.5" customHeight="1">
      <c r="A25" s="3">
        <v>13</v>
      </c>
      <c r="B25" s="18" t="s">
        <v>35</v>
      </c>
      <c r="C25" s="18"/>
      <c r="D25" s="18"/>
      <c r="E25" s="4">
        <v>50</v>
      </c>
      <c r="F25" s="5"/>
      <c r="G25" s="3"/>
      <c r="H25" s="13">
        <f t="shared" si="0"/>
        <v>0</v>
      </c>
    </row>
    <row r="26" spans="1:8" ht="31.5" customHeight="1">
      <c r="A26" s="3">
        <v>14</v>
      </c>
      <c r="B26" s="18" t="s">
        <v>36</v>
      </c>
      <c r="C26" s="18"/>
      <c r="D26" s="18"/>
      <c r="E26" s="4">
        <v>50</v>
      </c>
      <c r="F26" s="5"/>
      <c r="G26" s="3"/>
      <c r="H26" s="13">
        <f t="shared" si="0"/>
        <v>0</v>
      </c>
    </row>
    <row r="27" spans="1:8" ht="30.5" customHeight="1">
      <c r="A27" s="3">
        <v>15</v>
      </c>
      <c r="B27" s="18" t="s">
        <v>37</v>
      </c>
      <c r="C27" s="18"/>
      <c r="D27" s="18"/>
      <c r="E27" s="4">
        <v>50</v>
      </c>
      <c r="F27" s="5"/>
      <c r="G27" s="3"/>
      <c r="H27" s="13">
        <f t="shared" si="0"/>
        <v>0</v>
      </c>
    </row>
    <row r="28" spans="1:8" ht="30.5" customHeight="1">
      <c r="A28" s="3">
        <v>16</v>
      </c>
      <c r="B28" s="18" t="s">
        <v>38</v>
      </c>
      <c r="C28" s="18"/>
      <c r="D28" s="18"/>
      <c r="E28" s="4">
        <v>50</v>
      </c>
      <c r="F28" s="5"/>
      <c r="G28" s="3"/>
      <c r="H28" s="13">
        <f t="shared" si="0"/>
        <v>0</v>
      </c>
    </row>
    <row r="29" spans="1:8" ht="36.5" customHeight="1">
      <c r="A29" s="3">
        <v>17</v>
      </c>
      <c r="B29" s="18" t="s">
        <v>39</v>
      </c>
      <c r="C29" s="18"/>
      <c r="D29" s="18"/>
      <c r="E29" s="4">
        <v>50</v>
      </c>
      <c r="F29" s="5"/>
      <c r="G29" s="3"/>
      <c r="H29" s="13">
        <f t="shared" si="0"/>
        <v>0</v>
      </c>
    </row>
    <row r="30" spans="1:8" ht="34" customHeight="1">
      <c r="A30" s="3">
        <v>18</v>
      </c>
      <c r="B30" s="18" t="s">
        <v>40</v>
      </c>
      <c r="C30" s="18"/>
      <c r="D30" s="18"/>
      <c r="E30" s="4">
        <v>50</v>
      </c>
      <c r="F30" s="5"/>
      <c r="G30" s="3"/>
      <c r="H30" s="13">
        <f t="shared" si="0"/>
        <v>0</v>
      </c>
    </row>
    <row r="31" spans="1:8" ht="34" customHeight="1">
      <c r="A31" s="3">
        <v>19</v>
      </c>
      <c r="B31" s="15" t="s">
        <v>64</v>
      </c>
      <c r="C31" s="16"/>
      <c r="D31" s="17"/>
      <c r="E31" s="4">
        <v>50</v>
      </c>
      <c r="F31" s="5"/>
      <c r="G31" s="3"/>
      <c r="H31" s="13">
        <f t="shared" si="0"/>
        <v>0</v>
      </c>
    </row>
    <row r="32" spans="1:8" ht="34" customHeight="1">
      <c r="A32" s="3">
        <v>20</v>
      </c>
      <c r="B32" s="15" t="s">
        <v>63</v>
      </c>
      <c r="C32" s="16"/>
      <c r="D32" s="17"/>
      <c r="E32" s="4">
        <v>50</v>
      </c>
      <c r="F32" s="5"/>
      <c r="G32" s="3"/>
      <c r="H32" s="13">
        <f t="shared" si="0"/>
        <v>0</v>
      </c>
    </row>
    <row r="33" spans="1:8" ht="53.5" customHeight="1">
      <c r="A33" s="3">
        <v>21</v>
      </c>
      <c r="B33" s="18" t="s">
        <v>48</v>
      </c>
      <c r="C33" s="18"/>
      <c r="D33" s="18"/>
      <c r="E33" s="4">
        <v>50</v>
      </c>
      <c r="F33" s="5"/>
      <c r="G33" s="3"/>
      <c r="H33" s="13">
        <f t="shared" si="0"/>
        <v>0</v>
      </c>
    </row>
    <row r="34" spans="1:8" ht="24" customHeight="1">
      <c r="A34" s="76" t="s">
        <v>42</v>
      </c>
      <c r="B34" s="77"/>
      <c r="C34" s="77"/>
      <c r="D34" s="77"/>
      <c r="E34" s="77"/>
      <c r="F34" s="77"/>
      <c r="G34" s="78"/>
      <c r="H34" s="13">
        <f>SUM(H13:H33)</f>
        <v>0</v>
      </c>
    </row>
    <row r="35" spans="1:8" ht="22.5" customHeight="1">
      <c r="A35" s="79" t="s">
        <v>41</v>
      </c>
      <c r="B35" s="80"/>
      <c r="C35" s="80"/>
      <c r="D35" s="80"/>
      <c r="E35" s="80"/>
      <c r="F35" s="80"/>
      <c r="G35" s="80"/>
      <c r="H35" s="81"/>
    </row>
    <row r="36" spans="1:8" ht="22.5" customHeight="1">
      <c r="A36" s="3">
        <v>22</v>
      </c>
      <c r="B36" s="75" t="s">
        <v>61</v>
      </c>
      <c r="C36" s="75"/>
      <c r="D36" s="75"/>
      <c r="E36" s="4">
        <v>50</v>
      </c>
      <c r="F36" s="5"/>
      <c r="G36" s="3"/>
      <c r="H36" s="13">
        <f>E36*G36</f>
        <v>0</v>
      </c>
    </row>
    <row r="37" spans="1:8" ht="22.5" customHeight="1">
      <c r="A37" s="3">
        <v>23</v>
      </c>
      <c r="B37" s="75" t="s">
        <v>60</v>
      </c>
      <c r="C37" s="75"/>
      <c r="D37" s="75"/>
      <c r="E37" s="4">
        <v>2</v>
      </c>
      <c r="F37" s="5"/>
      <c r="G37" s="3"/>
      <c r="H37" s="13">
        <f t="shared" ref="H37:H46" si="1">E37*G37</f>
        <v>0</v>
      </c>
    </row>
    <row r="38" spans="1:8" ht="22.5" customHeight="1">
      <c r="A38" s="3">
        <v>24</v>
      </c>
      <c r="B38" s="75" t="s">
        <v>59</v>
      </c>
      <c r="C38" s="75"/>
      <c r="D38" s="75"/>
      <c r="E38" s="4">
        <v>2</v>
      </c>
      <c r="F38" s="5"/>
      <c r="G38" s="3"/>
      <c r="H38" s="13">
        <f t="shared" si="1"/>
        <v>0</v>
      </c>
    </row>
    <row r="39" spans="1:8" ht="22.5" customHeight="1">
      <c r="A39" s="3">
        <v>25</v>
      </c>
      <c r="B39" s="75" t="s">
        <v>58</v>
      </c>
      <c r="C39" s="75"/>
      <c r="D39" s="75"/>
      <c r="E39" s="4">
        <v>2</v>
      </c>
      <c r="F39" s="5"/>
      <c r="G39" s="3"/>
      <c r="H39" s="13">
        <f t="shared" si="1"/>
        <v>0</v>
      </c>
    </row>
    <row r="40" spans="1:8" ht="22.5" customHeight="1">
      <c r="A40" s="3">
        <v>26</v>
      </c>
      <c r="B40" s="75" t="s">
        <v>57</v>
      </c>
      <c r="C40" s="75"/>
      <c r="D40" s="75"/>
      <c r="E40" s="4">
        <v>6</v>
      </c>
      <c r="F40" s="5"/>
      <c r="G40" s="3"/>
      <c r="H40" s="13">
        <f t="shared" si="1"/>
        <v>0</v>
      </c>
    </row>
    <row r="41" spans="1:8" ht="22.5" customHeight="1">
      <c r="A41" s="3">
        <v>27</v>
      </c>
      <c r="B41" s="75" t="s">
        <v>56</v>
      </c>
      <c r="C41" s="75"/>
      <c r="D41" s="75"/>
      <c r="E41" s="4">
        <v>2</v>
      </c>
      <c r="F41" s="5"/>
      <c r="G41" s="3"/>
      <c r="H41" s="13">
        <f t="shared" si="1"/>
        <v>0</v>
      </c>
    </row>
    <row r="42" spans="1:8" ht="22.5" customHeight="1">
      <c r="A42" s="3">
        <v>28</v>
      </c>
      <c r="B42" s="75" t="s">
        <v>49</v>
      </c>
      <c r="C42" s="75"/>
      <c r="D42" s="75"/>
      <c r="E42" s="4">
        <v>4</v>
      </c>
      <c r="F42" s="5"/>
      <c r="G42" s="3"/>
      <c r="H42" s="13">
        <f t="shared" si="1"/>
        <v>0</v>
      </c>
    </row>
    <row r="43" spans="1:8" ht="22.5" customHeight="1">
      <c r="A43" s="3">
        <v>29</v>
      </c>
      <c r="B43" s="75" t="s">
        <v>55</v>
      </c>
      <c r="C43" s="75"/>
      <c r="D43" s="75"/>
      <c r="E43" s="4">
        <v>50</v>
      </c>
      <c r="F43" s="5"/>
      <c r="G43" s="3"/>
      <c r="H43" s="13">
        <f t="shared" si="1"/>
        <v>0</v>
      </c>
    </row>
    <row r="44" spans="1:8" ht="22.5" customHeight="1">
      <c r="A44" s="3">
        <v>30</v>
      </c>
      <c r="B44" s="85" t="s">
        <v>54</v>
      </c>
      <c r="C44" s="85"/>
      <c r="D44" s="85"/>
      <c r="E44" s="4">
        <v>20</v>
      </c>
      <c r="F44" s="5"/>
      <c r="G44" s="3"/>
      <c r="H44" s="13">
        <f t="shared" si="1"/>
        <v>0</v>
      </c>
    </row>
    <row r="45" spans="1:8" ht="22.5" customHeight="1">
      <c r="A45" s="3">
        <v>31</v>
      </c>
      <c r="B45" s="75" t="s">
        <v>62</v>
      </c>
      <c r="C45" s="75"/>
      <c r="D45" s="75"/>
      <c r="E45" s="4">
        <v>20</v>
      </c>
      <c r="F45" s="5"/>
      <c r="G45" s="3"/>
      <c r="H45" s="13">
        <f t="shared" si="1"/>
        <v>0</v>
      </c>
    </row>
    <row r="46" spans="1:8" ht="22.5" customHeight="1">
      <c r="A46" s="3">
        <v>32</v>
      </c>
      <c r="B46" s="75" t="s">
        <v>53</v>
      </c>
      <c r="C46" s="75"/>
      <c r="D46" s="75"/>
      <c r="E46" s="4">
        <v>6</v>
      </c>
      <c r="F46" s="5"/>
      <c r="G46" s="3"/>
      <c r="H46" s="13">
        <f t="shared" si="1"/>
        <v>0</v>
      </c>
    </row>
    <row r="47" spans="1:8" ht="22.5" customHeight="1">
      <c r="A47" s="82" t="s">
        <v>42</v>
      </c>
      <c r="B47" s="83"/>
      <c r="C47" s="83"/>
      <c r="D47" s="83"/>
      <c r="E47" s="83"/>
      <c r="F47" s="83"/>
      <c r="G47" s="84"/>
      <c r="H47" s="13">
        <f>SUM(H36:H46)</f>
        <v>0</v>
      </c>
    </row>
    <row r="48" spans="1:8" ht="22.5" customHeight="1">
      <c r="A48" s="49"/>
      <c r="B48" s="50"/>
      <c r="C48" s="50"/>
      <c r="D48" s="50"/>
      <c r="E48" s="51"/>
      <c r="F48" s="52" t="s">
        <v>4</v>
      </c>
      <c r="G48" s="52"/>
      <c r="H48" s="13">
        <f>H34+H47</f>
        <v>0</v>
      </c>
    </row>
    <row r="49" spans="1:8" ht="22.5" customHeight="1">
      <c r="A49" s="49"/>
      <c r="B49" s="50"/>
      <c r="C49" s="50"/>
      <c r="D49" s="50"/>
      <c r="E49" s="51"/>
      <c r="F49" s="52" t="s">
        <v>5</v>
      </c>
      <c r="G49" s="52"/>
      <c r="H49" s="13">
        <f>H48*2/100</f>
        <v>0</v>
      </c>
    </row>
    <row r="50" spans="1:8" ht="22.5" customHeight="1">
      <c r="A50" s="49"/>
      <c r="B50" s="50"/>
      <c r="C50" s="50"/>
      <c r="D50" s="50"/>
      <c r="E50" s="51"/>
      <c r="F50" s="64" t="s">
        <v>6</v>
      </c>
      <c r="G50" s="64"/>
      <c r="H50" s="13">
        <f>H48-H49</f>
        <v>0</v>
      </c>
    </row>
    <row r="51" spans="1:8" ht="22.5" customHeight="1">
      <c r="A51" s="65"/>
      <c r="B51" s="65"/>
      <c r="C51" s="65"/>
      <c r="D51" s="65"/>
      <c r="E51" s="65"/>
      <c r="F51" s="65"/>
      <c r="G51" s="65"/>
      <c r="H51" s="65"/>
    </row>
    <row r="52" spans="1:8" ht="22.5" customHeight="1">
      <c r="A52" s="66" t="s">
        <v>7</v>
      </c>
      <c r="B52" s="66"/>
      <c r="C52" s="66"/>
      <c r="D52" s="66"/>
      <c r="E52" s="66"/>
      <c r="F52" s="66"/>
      <c r="G52" s="66"/>
      <c r="H52" s="66"/>
    </row>
    <row r="53" spans="1:8" ht="22.5" customHeight="1">
      <c r="A53" s="67" t="s">
        <v>8</v>
      </c>
      <c r="B53" s="67"/>
      <c r="C53" s="67"/>
      <c r="D53" s="67"/>
      <c r="E53" s="68"/>
      <c r="F53" s="68"/>
      <c r="G53" s="69" t="s">
        <v>9</v>
      </c>
      <c r="H53" s="69"/>
    </row>
    <row r="54" spans="1:8" ht="22.5" customHeight="1">
      <c r="A54" s="68" t="s">
        <v>10</v>
      </c>
      <c r="B54" s="68"/>
      <c r="C54" s="68"/>
      <c r="D54" s="68"/>
      <c r="E54" s="68"/>
      <c r="F54" s="68"/>
      <c r="G54" s="69"/>
      <c r="H54" s="69"/>
    </row>
    <row r="55" spans="1:8" ht="22.5" customHeight="1">
      <c r="A55" s="68"/>
      <c r="B55" s="68"/>
      <c r="C55" s="68"/>
      <c r="D55" s="68"/>
      <c r="E55" s="68"/>
      <c r="F55" s="68"/>
      <c r="G55" s="69"/>
      <c r="H55" s="69"/>
    </row>
    <row r="56" spans="1:8" ht="22.5" customHeight="1">
      <c r="A56" s="67" t="s">
        <v>11</v>
      </c>
      <c r="B56" s="67"/>
      <c r="C56" s="67"/>
      <c r="D56" s="67"/>
      <c r="E56" s="68"/>
      <c r="F56" s="68"/>
      <c r="G56" s="72" t="s">
        <v>12</v>
      </c>
      <c r="H56" s="72"/>
    </row>
    <row r="57" spans="1:8" ht="22.5" customHeight="1">
      <c r="A57" s="67"/>
      <c r="B57" s="67"/>
      <c r="C57" s="67"/>
      <c r="D57" s="67"/>
      <c r="E57" s="68"/>
      <c r="F57" s="68"/>
      <c r="G57" s="72"/>
      <c r="H57" s="72"/>
    </row>
    <row r="58" spans="1:8" ht="22.5" customHeight="1">
      <c r="A58" s="67" t="s">
        <v>13</v>
      </c>
      <c r="B58" s="67"/>
      <c r="C58" s="67"/>
      <c r="D58" s="67"/>
      <c r="E58" s="73"/>
      <c r="F58" s="73"/>
      <c r="G58" s="72"/>
      <c r="H58" s="72"/>
    </row>
    <row r="59" spans="1:8" ht="22.5" customHeight="1">
      <c r="A59" s="6" t="s">
        <v>14</v>
      </c>
      <c r="B59" s="6"/>
      <c r="C59" s="6"/>
      <c r="D59" s="6"/>
      <c r="E59" s="7"/>
      <c r="F59" s="7"/>
      <c r="G59" s="72"/>
      <c r="H59" s="72"/>
    </row>
    <row r="60" spans="1:8" ht="22.5" customHeight="1">
      <c r="A60" s="67" t="s">
        <v>15</v>
      </c>
      <c r="B60" s="67"/>
      <c r="C60" s="67"/>
      <c r="D60" s="67"/>
      <c r="E60" s="74"/>
      <c r="F60" s="74"/>
      <c r="G60" s="72"/>
      <c r="H60" s="72"/>
    </row>
    <row r="61" spans="1:8" ht="22.5" customHeight="1">
      <c r="A61" s="70" t="s">
        <v>16</v>
      </c>
      <c r="B61" s="71"/>
      <c r="C61" s="71"/>
      <c r="D61" s="71"/>
      <c r="E61" s="65"/>
      <c r="F61" s="65"/>
      <c r="G61" s="65"/>
      <c r="H61" s="65"/>
    </row>
    <row r="62" spans="1:8" ht="22.5" customHeight="1">
      <c r="B62" s="8"/>
    </row>
    <row r="63" spans="1:8" ht="22.5" customHeight="1">
      <c r="B63" s="8"/>
    </row>
    <row r="64" spans="1:8" ht="22.5" customHeight="1">
      <c r="B64" s="9"/>
    </row>
    <row r="65" spans="2:2" ht="22.5" customHeight="1">
      <c r="B65" s="8"/>
    </row>
    <row r="66" spans="2:2" ht="22.5" customHeight="1"/>
    <row r="67" spans="2:2" ht="22.5" customHeight="1"/>
    <row r="68" spans="2:2" ht="22.5" customHeight="1"/>
    <row r="69" spans="2:2" ht="22.5" customHeight="1"/>
    <row r="70" spans="2:2" ht="22.5" customHeight="1"/>
    <row r="71" spans="2:2" ht="22.5" customHeight="1"/>
    <row r="72" spans="2:2" ht="22.5" customHeight="1"/>
    <row r="73" spans="2:2" ht="22.5" customHeight="1"/>
    <row r="74" spans="2:2" ht="22.5" customHeight="1"/>
    <row r="75" spans="2:2" ht="22.5" customHeight="1"/>
    <row r="76" spans="2:2" ht="22.5" customHeight="1"/>
    <row r="77" spans="2:2" ht="22.5" customHeight="1"/>
    <row r="78" spans="2:2" ht="22.5" customHeight="1"/>
    <row r="79" spans="2:2" ht="22.5" customHeight="1"/>
    <row r="80" spans="2:2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32.25" customHeight="1"/>
    <row r="102" ht="32.25" customHeight="1"/>
    <row r="103" ht="32.25" customHeight="1"/>
    <row r="108" ht="25" customHeight="1"/>
  </sheetData>
  <protectedRanges>
    <protectedRange sqref="E53:H60" name="Range3"/>
    <protectedRange sqref="H49" name="Range2"/>
  </protectedRanges>
  <mergeCells count="75">
    <mergeCell ref="A47:G47"/>
    <mergeCell ref="B44:D44"/>
    <mergeCell ref="B45:D45"/>
    <mergeCell ref="B46:D46"/>
    <mergeCell ref="B40:D40"/>
    <mergeCell ref="B41:D41"/>
    <mergeCell ref="B42:D42"/>
    <mergeCell ref="B43:D43"/>
    <mergeCell ref="B38:D38"/>
    <mergeCell ref="B39:D39"/>
    <mergeCell ref="B28:D28"/>
    <mergeCell ref="B29:D29"/>
    <mergeCell ref="B30:D30"/>
    <mergeCell ref="B33:D33"/>
    <mergeCell ref="B31:D31"/>
    <mergeCell ref="B32:D32"/>
    <mergeCell ref="A34:G34"/>
    <mergeCell ref="A35:H35"/>
    <mergeCell ref="B36:D36"/>
    <mergeCell ref="B37:D37"/>
    <mergeCell ref="B23:D23"/>
    <mergeCell ref="B24:D24"/>
    <mergeCell ref="B25:D25"/>
    <mergeCell ref="B26:D26"/>
    <mergeCell ref="B27:D27"/>
    <mergeCell ref="A61:D61"/>
    <mergeCell ref="E61:H61"/>
    <mergeCell ref="A56:D57"/>
    <mergeCell ref="E56:F57"/>
    <mergeCell ref="G56:H60"/>
    <mergeCell ref="A58:D58"/>
    <mergeCell ref="E58:F58"/>
    <mergeCell ref="A60:D60"/>
    <mergeCell ref="E60:F60"/>
    <mergeCell ref="A50:E50"/>
    <mergeCell ref="F50:G50"/>
    <mergeCell ref="A51:H51"/>
    <mergeCell ref="A52:H52"/>
    <mergeCell ref="A53:D53"/>
    <mergeCell ref="E53:F53"/>
    <mergeCell ref="G53:H55"/>
    <mergeCell ref="A54:D55"/>
    <mergeCell ref="E54:F55"/>
    <mergeCell ref="A48:E48"/>
    <mergeCell ref="F48:G48"/>
    <mergeCell ref="A49:E49"/>
    <mergeCell ref="F49:G49"/>
    <mergeCell ref="A9:H9"/>
    <mergeCell ref="A10:A11"/>
    <mergeCell ref="B10:D11"/>
    <mergeCell ref="E10:E11"/>
    <mergeCell ref="G10:G11"/>
    <mergeCell ref="B13:D13"/>
    <mergeCell ref="B15:D15"/>
    <mergeCell ref="B16:D16"/>
    <mergeCell ref="B17:D17"/>
    <mergeCell ref="B18:D18"/>
    <mergeCell ref="B19:D19"/>
    <mergeCell ref="B20:D20"/>
    <mergeCell ref="A7:B7"/>
    <mergeCell ref="C7:E7"/>
    <mergeCell ref="F7:H7"/>
    <mergeCell ref="B14:D14"/>
    <mergeCell ref="A12:H12"/>
    <mergeCell ref="A1:H3"/>
    <mergeCell ref="A4:H4"/>
    <mergeCell ref="A5:H5"/>
    <mergeCell ref="A6:B6"/>
    <mergeCell ref="C6:E6"/>
    <mergeCell ref="F6:H6"/>
    <mergeCell ref="B22:D22"/>
    <mergeCell ref="B21:D21"/>
    <mergeCell ref="A8:B8"/>
    <mergeCell ref="C8:E8"/>
    <mergeCell ref="F8:H8"/>
  </mergeCells>
  <pageMargins left="0.7" right="0.7" top="0.75" bottom="0.75" header="0.3" footer="0.3"/>
  <pageSetup paperSize="9" scale="7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RFQ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Hafiza Merzaye</dc:creator>
  <cp:lastModifiedBy>DELL</cp:lastModifiedBy>
  <cp:lastPrinted>2023-01-26T09:18:41Z</cp:lastPrinted>
  <dcterms:created xsi:type="dcterms:W3CDTF">2022-12-10T12:37:57Z</dcterms:created>
  <dcterms:modified xsi:type="dcterms:W3CDTF">2024-04-15T06:05:00Z</dcterms:modified>
</cp:coreProperties>
</file>