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66925"/>
  <mc:AlternateContent xmlns:mc="http://schemas.openxmlformats.org/markup-compatibility/2006">
    <mc:Choice Requires="x15">
      <x15ac:absPath xmlns:x15ac="http://schemas.microsoft.com/office/spreadsheetml/2010/11/ac" url="C:\Users\NKhyber\Desktop\"/>
    </mc:Choice>
  </mc:AlternateContent>
  <xr:revisionPtr revIDLastSave="0" documentId="8_{3E3EA5A3-B4A7-46F1-8056-2F9491FD6F36}" xr6:coauthVersionLast="47" xr6:coauthVersionMax="47" xr10:uidLastSave="{00000000-0000-0000-0000-000000000000}"/>
  <bookViews>
    <workbookView xWindow="-120" yWindow="-120" windowWidth="20730" windowHeight="11160" tabRatio="908" firstSheet="2" activeTab="9" xr2:uid="{5315ECB7-32B4-4289-95EA-6F8441D295A6}"/>
  </bookViews>
  <sheets>
    <sheet name="screen 24" sheetId="16" r:id="rId1"/>
    <sheet name="C-Asiab" sheetId="14" r:id="rId2"/>
    <sheet name="Quotation Form" sheetId="9" r:id="rId3"/>
    <sheet name="Comparative Analysis" sheetId="8" r:id="rId4"/>
    <sheet name="Purchase Order" sheetId="6" r:id="rId5"/>
    <sheet name="GRN" sheetId="13" r:id="rId6"/>
    <sheet name="PAYMENT" sheetId="4" r:id="rId7"/>
    <sheet name="Felaz" sheetId="12" r:id="rId8"/>
    <sheet name="clinic pharmacy" sheetId="15" r:id="rId9"/>
    <sheet name="Blanket Quotation" sheetId="17" r:id="rId10"/>
    <sheet name="Heater Quotation " sheetId="18" r:id="rId11"/>
  </sheets>
  <definedNames>
    <definedName name="_xlnm._FilterDatabase" localSheetId="5" hidden="1">GRN!$B$9:$H$27</definedName>
    <definedName name="_xlnm.Print_Area" localSheetId="9">'Blanket Quotation'!$A$1:$I$41</definedName>
    <definedName name="_xlnm.Print_Area" localSheetId="1">'C-Asiab'!$A$2:$N$30</definedName>
    <definedName name="_xlnm.Print_Area" localSheetId="8">'clinic pharmacy'!$A$1:$I$43</definedName>
    <definedName name="_xlnm.Print_Area" localSheetId="3">'Comparative Analysis'!$A$1:$T$47</definedName>
    <definedName name="_xlnm.Print_Area" localSheetId="5">GRN!$B$1:$H$29</definedName>
    <definedName name="_xlnm.Print_Area" localSheetId="10">'Heater Quotation '!$A$1:$I$41</definedName>
    <definedName name="_xlnm.Print_Area" localSheetId="6">PAYMENT!$A$1:$Q$53</definedName>
    <definedName name="_xlnm.Print_Area" localSheetId="4">'Purchase Order'!$A$1:$H$55</definedName>
    <definedName name="_xlnm.Print_Area" localSheetId="2">'Quotation Form'!$A$1:$I$41</definedName>
    <definedName name="_xlnm.Print_Area" localSheetId="0">'screen 24'!$A$1:$I$42</definedName>
    <definedName name="_xlnm.Print_Titles" localSheetId="1">'C-Asiab'!$2:$10</definedName>
    <definedName name="searchablelist" localSheetId="6">OFFSET(PAYMENT!#REF!,,,COUNTIF(PAYMENT!#REF!,"?*"))</definedName>
    <definedName name="searchablelist">OFFSET(#REF!,,,COUNTIF(#REF!,"?*"))</definedName>
  </definedNames>
  <calcPr calcId="191029"/>
  <fileRecoveryPr repairLoad="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9" i="14" l="1"/>
  <c r="G18" i="14"/>
  <c r="G17" i="14"/>
  <c r="G16" i="14"/>
  <c r="G15" i="14"/>
  <c r="G14" i="14"/>
  <c r="G13" i="14"/>
  <c r="G12" i="14"/>
  <c r="G11" i="14"/>
  <c r="G20" i="14" l="1"/>
  <c r="C11" i="13"/>
  <c r="D11" i="13"/>
  <c r="E11" i="13"/>
  <c r="F11" i="13"/>
  <c r="C12" i="13"/>
  <c r="D12" i="13"/>
  <c r="E12" i="13"/>
  <c r="F12" i="13"/>
  <c r="C13" i="13"/>
  <c r="D13" i="13"/>
  <c r="E13" i="13"/>
  <c r="F13" i="13"/>
  <c r="C14" i="13"/>
  <c r="D14" i="13"/>
  <c r="E14" i="13"/>
  <c r="F14" i="13"/>
  <c r="C15" i="13"/>
  <c r="D15" i="13"/>
  <c r="E15" i="13"/>
  <c r="F15" i="13"/>
  <c r="C16" i="13"/>
  <c r="D16" i="13"/>
  <c r="E16" i="13"/>
  <c r="F16" i="13"/>
  <c r="C17" i="13"/>
  <c r="D17" i="13"/>
  <c r="E17" i="13"/>
  <c r="F17" i="13"/>
  <c r="C18" i="13"/>
  <c r="D18" i="13"/>
  <c r="E18" i="13"/>
  <c r="F18" i="13"/>
  <c r="C19" i="13"/>
  <c r="D19" i="13"/>
  <c r="E19" i="13"/>
  <c r="F19" i="13"/>
  <c r="C20" i="13"/>
  <c r="D20" i="13"/>
  <c r="E20" i="13"/>
  <c r="F20" i="13"/>
  <c r="C21" i="13"/>
  <c r="D21" i="13"/>
  <c r="E21" i="13"/>
  <c r="F21" i="13"/>
  <c r="C22" i="13"/>
  <c r="D22" i="13"/>
  <c r="E22" i="13"/>
  <c r="F22" i="13"/>
  <c r="F10" i="13"/>
  <c r="E10" i="13"/>
  <c r="D10" i="13"/>
  <c r="C10" i="13"/>
  <c r="G9" i="12"/>
  <c r="L20" i="4" l="1"/>
  <c r="S22" i="4"/>
  <c r="L21" i="4"/>
  <c r="O21" i="4" s="1"/>
  <c r="L22" i="4"/>
  <c r="O22" i="4" s="1"/>
  <c r="L23" i="4"/>
  <c r="O23" i="4" s="1"/>
  <c r="L24" i="4"/>
  <c r="O24" i="4" s="1"/>
  <c r="L25" i="4"/>
  <c r="O25" i="4" s="1"/>
  <c r="L26" i="4"/>
  <c r="O26" i="4" s="1"/>
  <c r="L27" i="4"/>
  <c r="O27" i="4" s="1"/>
  <c r="L28" i="4"/>
  <c r="O28" i="4" s="1"/>
  <c r="L29" i="4"/>
  <c r="O29" i="4" s="1"/>
  <c r="E21" i="4"/>
  <c r="E22" i="4"/>
  <c r="E23" i="4"/>
  <c r="E24" i="4"/>
  <c r="E25" i="4"/>
  <c r="E26" i="4"/>
  <c r="E27" i="4"/>
  <c r="E28" i="4"/>
  <c r="E29" i="4"/>
  <c r="E20" i="4"/>
  <c r="B12" i="6"/>
  <c r="C12" i="6"/>
  <c r="D12" i="6"/>
  <c r="E12" i="6"/>
  <c r="F12" i="6"/>
  <c r="B13" i="6"/>
  <c r="C13" i="6"/>
  <c r="D13" i="6"/>
  <c r="E13" i="6"/>
  <c r="F13" i="6"/>
  <c r="B14" i="6"/>
  <c r="C14" i="6"/>
  <c r="D14" i="6"/>
  <c r="E14" i="6"/>
  <c r="F14" i="6"/>
  <c r="C15" i="6"/>
  <c r="D15" i="6"/>
  <c r="E15" i="6"/>
  <c r="F15" i="6"/>
  <c r="B16" i="6"/>
  <c r="C16" i="6"/>
  <c r="D16" i="6"/>
  <c r="E16" i="6"/>
  <c r="G16" i="6" s="1"/>
  <c r="F16" i="6"/>
  <c r="B17" i="6"/>
  <c r="C17" i="6"/>
  <c r="D17" i="6"/>
  <c r="E17" i="6"/>
  <c r="F17" i="6"/>
  <c r="B18" i="6"/>
  <c r="C18" i="6"/>
  <c r="D18" i="6"/>
  <c r="E18" i="6"/>
  <c r="F18" i="6"/>
  <c r="B19" i="6"/>
  <c r="C19" i="6"/>
  <c r="D19" i="6"/>
  <c r="E19" i="6"/>
  <c r="F19" i="6"/>
  <c r="B20" i="6"/>
  <c r="C20" i="6"/>
  <c r="D20" i="6"/>
  <c r="E20" i="6"/>
  <c r="F20" i="6"/>
  <c r="B21" i="6"/>
  <c r="C21" i="6"/>
  <c r="D21" i="6"/>
  <c r="E21" i="6"/>
  <c r="F21" i="6"/>
  <c r="G21" i="6" s="1"/>
  <c r="B22" i="6"/>
  <c r="C22" i="6"/>
  <c r="D22" i="6"/>
  <c r="E22" i="6"/>
  <c r="F22" i="6"/>
  <c r="B23" i="6"/>
  <c r="C23" i="6"/>
  <c r="D23" i="6"/>
  <c r="E23" i="6"/>
  <c r="F23" i="6"/>
  <c r="F11" i="6"/>
  <c r="E11" i="6"/>
  <c r="D11" i="6"/>
  <c r="C11" i="6"/>
  <c r="B11" i="6"/>
  <c r="M8" i="8"/>
  <c r="B9" i="8"/>
  <c r="C9" i="8"/>
  <c r="D9" i="8"/>
  <c r="E9" i="8"/>
  <c r="G9" i="8" s="1"/>
  <c r="L9" i="8" s="1"/>
  <c r="B10" i="8"/>
  <c r="C10" i="8"/>
  <c r="D10" i="8"/>
  <c r="E10" i="8"/>
  <c r="G10" i="8" s="1"/>
  <c r="L10" i="8" s="1"/>
  <c r="B11" i="8"/>
  <c r="C11" i="8"/>
  <c r="D11" i="8"/>
  <c r="E11" i="8"/>
  <c r="G11" i="8" s="1"/>
  <c r="L11" i="8" s="1"/>
  <c r="B12" i="8"/>
  <c r="C12" i="8"/>
  <c r="D12" i="8"/>
  <c r="E12" i="8"/>
  <c r="G12" i="8" s="1"/>
  <c r="L12" i="8" s="1"/>
  <c r="B13" i="8"/>
  <c r="C13" i="8"/>
  <c r="D13" i="8"/>
  <c r="E13" i="8"/>
  <c r="G13" i="8" s="1"/>
  <c r="L13" i="8" s="1"/>
  <c r="B14" i="8"/>
  <c r="C14" i="8"/>
  <c r="D14" i="8"/>
  <c r="E14" i="8"/>
  <c r="G14" i="8" s="1"/>
  <c r="L14" i="8" s="1"/>
  <c r="C15" i="8"/>
  <c r="D15" i="8"/>
  <c r="E15" i="8"/>
  <c r="K15" i="8" s="1"/>
  <c r="B16" i="8"/>
  <c r="C16" i="8"/>
  <c r="D16" i="8"/>
  <c r="E16" i="8"/>
  <c r="G16" i="8" s="1"/>
  <c r="L16" i="8" s="1"/>
  <c r="B17" i="8"/>
  <c r="C17" i="8"/>
  <c r="D17" i="8"/>
  <c r="E17" i="8"/>
  <c r="G17" i="8" s="1"/>
  <c r="L17" i="8" s="1"/>
  <c r="B18" i="8"/>
  <c r="C18" i="8"/>
  <c r="D18" i="8"/>
  <c r="E18" i="8"/>
  <c r="G18" i="8" s="1"/>
  <c r="L18" i="8" s="1"/>
  <c r="B19" i="8"/>
  <c r="C19" i="8"/>
  <c r="D19" i="8"/>
  <c r="E19" i="8"/>
  <c r="G19" i="8" s="1"/>
  <c r="L19" i="8" s="1"/>
  <c r="B20" i="8"/>
  <c r="C20" i="8"/>
  <c r="D20" i="8"/>
  <c r="E20" i="8"/>
  <c r="G20" i="8" s="1"/>
  <c r="L20" i="8" s="1"/>
  <c r="G15" i="8"/>
  <c r="L15" i="8" s="1"/>
  <c r="E8" i="8"/>
  <c r="G8" i="8" s="1"/>
  <c r="L8" i="8" s="1"/>
  <c r="D8" i="8"/>
  <c r="C8" i="8"/>
  <c r="B8" i="8"/>
  <c r="G17" i="6"/>
  <c r="H23" i="8"/>
  <c r="J23" i="8" s="1"/>
  <c r="G23" i="6" l="1"/>
  <c r="K20" i="8"/>
  <c r="I15" i="8"/>
  <c r="I10" i="8"/>
  <c r="K8" i="8"/>
  <c r="K21" i="8" s="1"/>
  <c r="K22" i="8" s="1"/>
  <c r="K13" i="8"/>
  <c r="K12" i="8"/>
  <c r="I14" i="8"/>
  <c r="I8" i="8"/>
  <c r="I21" i="8" s="1"/>
  <c r="I22" i="8" s="1"/>
  <c r="I13" i="8"/>
  <c r="K19" i="8"/>
  <c r="K11" i="8"/>
  <c r="I20" i="8"/>
  <c r="I12" i="8"/>
  <c r="K18" i="8"/>
  <c r="K10" i="8"/>
  <c r="I19" i="8"/>
  <c r="I11" i="8"/>
  <c r="K17" i="8"/>
  <c r="K9" i="8"/>
  <c r="I18" i="8"/>
  <c r="K16" i="8"/>
  <c r="I17" i="8"/>
  <c r="I9" i="8"/>
  <c r="I16" i="8"/>
  <c r="K14" i="8"/>
  <c r="G19" i="6"/>
  <c r="G22" i="6"/>
  <c r="G20" i="6"/>
  <c r="G18" i="6"/>
  <c r="G21" i="8"/>
  <c r="K23" i="8" l="1"/>
  <c r="G22" i="8"/>
  <c r="L21" i="8"/>
  <c r="L23" i="8" s="1"/>
  <c r="I23" i="8"/>
  <c r="N21" i="8"/>
  <c r="N23" i="8" s="1"/>
  <c r="G23" i="8"/>
  <c r="G11" i="6"/>
  <c r="G12" i="6" l="1"/>
  <c r="G13" i="6"/>
  <c r="G14" i="6"/>
  <c r="G15" i="6"/>
  <c r="G24" i="6" l="1"/>
  <c r="G26" i="6" s="1"/>
  <c r="G28" i="6" l="1"/>
  <c r="L30" i="4" l="1"/>
  <c r="D9" i="4" s="1"/>
  <c r="B39" i="4"/>
  <c r="B40" i="4" s="1"/>
  <c r="B41" i="4" s="1"/>
  <c r="B42" i="4" s="1"/>
  <c r="B43" i="4" s="1"/>
  <c r="B44" i="4" s="1"/>
  <c r="B45" i="4" s="1"/>
  <c r="B46" i="4" s="1"/>
  <c r="B47" i="4" s="1"/>
  <c r="B48" i="4" s="1"/>
  <c r="B49" i="4" s="1"/>
  <c r="O20" i="4"/>
  <c r="O30" i="4" l="1"/>
</calcChain>
</file>

<file path=xl/sharedStrings.xml><?xml version="1.0" encoding="utf-8"?>
<sst xmlns="http://schemas.openxmlformats.org/spreadsheetml/2006/main" count="652" uniqueCount="383">
  <si>
    <t>Cost Center</t>
  </si>
  <si>
    <t>Activity</t>
  </si>
  <si>
    <t>Location</t>
  </si>
  <si>
    <t>Project</t>
  </si>
  <si>
    <t>Grant</t>
  </si>
  <si>
    <t xml:space="preserve">Total </t>
  </si>
  <si>
    <t>Per Unit</t>
  </si>
  <si>
    <t>Charge to</t>
  </si>
  <si>
    <t>Charging line/Budget Line</t>
  </si>
  <si>
    <t>Estimated Cost in  AFN</t>
  </si>
  <si>
    <t>Quantity</t>
  </si>
  <si>
    <t>Unit</t>
  </si>
  <si>
    <t>Specification</t>
  </si>
  <si>
    <t>Item/s</t>
  </si>
  <si>
    <t>For Finance Use only</t>
  </si>
  <si>
    <t>The Aga Khan Development Network, Afghanistan</t>
  </si>
  <si>
    <t>Remarks</t>
  </si>
  <si>
    <t>Unit Cost</t>
  </si>
  <si>
    <t>Aga Khan Health Service</t>
  </si>
  <si>
    <t>Afghanistan</t>
  </si>
  <si>
    <t>Payment/Advance Request</t>
  </si>
  <si>
    <t>Region Name:</t>
  </si>
  <si>
    <t>Requested By</t>
  </si>
  <si>
    <t>Supplier Name</t>
  </si>
  <si>
    <t>Amount AFA</t>
  </si>
  <si>
    <t>Amount USD</t>
  </si>
  <si>
    <t>^</t>
  </si>
  <si>
    <t>Payment</t>
  </si>
  <si>
    <t>Advance Request</t>
  </si>
  <si>
    <t>Description</t>
  </si>
  <si>
    <t>Advance Clearance</t>
  </si>
  <si>
    <t>Advance Taken:</t>
  </si>
  <si>
    <t>Invoice No</t>
  </si>
  <si>
    <t>Facility Name</t>
  </si>
  <si>
    <t>Budget line</t>
  </si>
  <si>
    <t>Descriptions</t>
  </si>
  <si>
    <t>Unit No</t>
  </si>
  <si>
    <t>Total Cost</t>
  </si>
  <si>
    <t>Currency</t>
  </si>
  <si>
    <t>Exchange rate</t>
  </si>
  <si>
    <t>Total USD</t>
  </si>
  <si>
    <t>Advance Balance</t>
  </si>
  <si>
    <t>AFN</t>
  </si>
  <si>
    <t>Check</t>
  </si>
  <si>
    <t>Correct</t>
  </si>
  <si>
    <t>Requested by:</t>
  </si>
  <si>
    <t>Verified by HoD:</t>
  </si>
  <si>
    <t>Only for finance use</t>
  </si>
  <si>
    <t>The person who checks and signs this payment request; must fill the below checklist of supporting documents for the same. This is recommended that the "Checked By" shall only be signed while the person is 100% satisfied with the number and quality of supporting documents and payment request.</t>
  </si>
  <si>
    <t>S.N</t>
  </si>
  <si>
    <t>Details</t>
  </si>
  <si>
    <t>Yes   No  *N/R</t>
  </si>
  <si>
    <t>If Not please explain the reasons</t>
  </si>
  <si>
    <t>Is this PR (Payment Request) supported by proper and complete purchase request? (Signatures, dates, charging dimensions, right specifications for the requested item/s and etc)</t>
  </si>
  <si>
    <t>Does this PR have the required number of quotations with properly filled Comparative Analysis? (Signatures, dates, charging dimensions, right specifications for the requested item/s and etc)</t>
  </si>
  <si>
    <t>Are the translations done properly in the summary sheets/Travel claim/Cost Allocation &amp; other internal templates?</t>
  </si>
  <si>
    <t>Does the invoice items specification and amounts tally/match with the Purchase Request, Quotations, Comparative Analysis?</t>
  </si>
  <si>
    <t>Does it have the completely &amp; properly filled Good Receipt?</t>
  </si>
  <si>
    <t>Anyother supporting documents, which are required for this PR, are attached? (Supplier Contract, Personnel contract, Attendence Sheets, Emails, Copy of Certificates, Authorisation Letter &amp; etc)</t>
  </si>
  <si>
    <t>Are all the dates in proper sequence? For example; the date on Purchase Request should not be later than the date on invoice.</t>
  </si>
  <si>
    <t>As a reviewer/ensurer; are you sure of the completeness, fairness and overall quality of the PR &amp; its supporting documents?</t>
  </si>
  <si>
    <t>Is this cost port of the approved budgeted by HO</t>
  </si>
  <si>
    <t>Is this cost unbudgeted if yes, it is donor funded (new budget) or re-appropirated</t>
  </si>
  <si>
    <t>In case the cost is re-appropriated please attach re-appropriation approval</t>
  </si>
  <si>
    <r>
      <rPr>
        <b/>
        <sz val="12"/>
        <rFont val="Times New Roman"/>
        <family val="1"/>
      </rPr>
      <t>*N/R</t>
    </r>
    <r>
      <rPr>
        <sz val="12"/>
        <rFont val="Times New Roman"/>
        <family val="1"/>
      </rPr>
      <t xml:space="preserve"> - Not Required</t>
    </r>
  </si>
  <si>
    <t>Received Date:</t>
  </si>
  <si>
    <t>Rejected Date:</t>
  </si>
  <si>
    <t>Checked by Finance Assestant</t>
  </si>
  <si>
    <t>Verified by: SFO/AMF</t>
  </si>
  <si>
    <t>Approved by: CEO/HoF/FM</t>
  </si>
  <si>
    <t>Audit fees</t>
  </si>
  <si>
    <t>Kabul Guest House 1</t>
  </si>
  <si>
    <t>Bank Charges</t>
  </si>
  <si>
    <t>Malaria Prevention FZD RO</t>
  </si>
  <si>
    <t>National Program office</t>
  </si>
  <si>
    <t>CEO - Internet and Phone</t>
  </si>
  <si>
    <t>CEO - Travel Int'l</t>
  </si>
  <si>
    <t>CEO - Travel Local</t>
  </si>
  <si>
    <t>Ceremonies-Entertainment</t>
  </si>
  <si>
    <t>Communic. Equip-under 100</t>
  </si>
  <si>
    <t>Communication Equipment</t>
  </si>
  <si>
    <t>Computer equip- under 100</t>
  </si>
  <si>
    <t>Computer equipment</t>
  </si>
  <si>
    <t>Consultant fee</t>
  </si>
  <si>
    <t>Crockery &amp; Hardware</t>
  </si>
  <si>
    <t>Electricity</t>
  </si>
  <si>
    <t>Equipment Maintenance</t>
  </si>
  <si>
    <t>Farewell/Other Event</t>
  </si>
  <si>
    <t>Fuel - Generator</t>
  </si>
  <si>
    <t>Fuel - Vehicle</t>
  </si>
  <si>
    <t>Furnit and fixt-under 100</t>
  </si>
  <si>
    <t>Furnit and fixt-under 500</t>
  </si>
  <si>
    <t>Gas</t>
  </si>
  <si>
    <t>Generator Maintenance</t>
  </si>
  <si>
    <t>GH/STH - Electricity</t>
  </si>
  <si>
    <t>GH/STH - Equip maintenanc</t>
  </si>
  <si>
    <t>GH/STH - Food Supplies</t>
  </si>
  <si>
    <t>GH/STH - Fuel Generator</t>
  </si>
  <si>
    <t>GH/STH - Gas for Kitchen</t>
  </si>
  <si>
    <t>GH/STH - Gen Maintenance</t>
  </si>
  <si>
    <t>GH/STH - Internet Charges</t>
  </si>
  <si>
    <t>GH/STH - Kitchen items</t>
  </si>
  <si>
    <t>GH/STH - Maintenance</t>
  </si>
  <si>
    <t>GH/STH - Off equip (-100)</t>
  </si>
  <si>
    <t>GH/STH - Off equip (500)</t>
  </si>
  <si>
    <t>GH/STH - Off equipment</t>
  </si>
  <si>
    <t>GH/STH - others costs</t>
  </si>
  <si>
    <t>GH/STH - Rent</t>
  </si>
  <si>
    <t>GH/STH - Staff Uniform</t>
  </si>
  <si>
    <t>GH/STH - Supplies</t>
  </si>
  <si>
    <t>GH/STH-TelephoneCharges</t>
  </si>
  <si>
    <t>Guest House Recoveries</t>
  </si>
  <si>
    <t>Internet charges</t>
  </si>
  <si>
    <t>Local - Travel Local</t>
  </si>
  <si>
    <t>Off Equipment - under 500</t>
  </si>
  <si>
    <t>Office Equipment</t>
  </si>
  <si>
    <t>Office Maintenance/Renova</t>
  </si>
  <si>
    <t>Office Refreshment</t>
  </si>
  <si>
    <t>Office supplies</t>
  </si>
  <si>
    <t>Other Costs - ISO</t>
  </si>
  <si>
    <t>Other office expenses</t>
  </si>
  <si>
    <t>Othere Expenses</t>
  </si>
  <si>
    <t>Postage &amp; Courier expense</t>
  </si>
  <si>
    <t>Printing &amp; Stationery</t>
  </si>
  <si>
    <t>Rent - Office</t>
  </si>
  <si>
    <t>Rent - Warehouse</t>
  </si>
  <si>
    <t>Software &amp; Licence</t>
  </si>
  <si>
    <t>Software licenc extension</t>
  </si>
  <si>
    <t>Staff Training&amp;Dev-Local</t>
  </si>
  <si>
    <t>Staff Training-Degree</t>
  </si>
  <si>
    <t>Staff Uniform</t>
  </si>
  <si>
    <t>Telephone Charges</t>
  </si>
  <si>
    <t>Transportation - Supplies</t>
  </si>
  <si>
    <t>Vehicle Maintenance</t>
  </si>
  <si>
    <t>Vehicle Rental</t>
  </si>
  <si>
    <t>Shaukatullah Momand</t>
  </si>
  <si>
    <t>UNICEF 06</t>
  </si>
  <si>
    <t>Office Maintenance/Renovation</t>
  </si>
  <si>
    <t>Purchasing Request Form</t>
  </si>
  <si>
    <t>AGA KHAN HEALTH SERVICE, AFGHANISTAN (خدمات صحی آغا خان برای افغانستان)</t>
  </si>
  <si>
    <t>Purchase Order فرمایش خریداری</t>
  </si>
  <si>
    <t>Supplier's Name نام تهیه کننده</t>
  </si>
  <si>
    <t>Reference No: N/A</t>
  </si>
  <si>
    <t>Address and Phone Number</t>
  </si>
  <si>
    <t>Supplier's TIN No هویت مالیاتی</t>
  </si>
  <si>
    <t>Place of Delivery (مکان تحویل)</t>
  </si>
  <si>
    <t>Unit Name  مرجعه درخواست کننده</t>
  </si>
  <si>
    <t>S.no
شماره</t>
  </si>
  <si>
    <t>Item/s Name
نام جنس</t>
  </si>
  <si>
    <t>Specification
مشخصات جنس</t>
  </si>
  <si>
    <t xml:space="preserve">Unit </t>
  </si>
  <si>
    <t>Unit Price</t>
  </si>
  <si>
    <t>Total Price</t>
  </si>
  <si>
    <t>Remark
ملاحظات</t>
  </si>
  <si>
    <t>Grand Total مجموعه مبلغ</t>
  </si>
  <si>
    <t>AFA</t>
  </si>
  <si>
    <t>Grand Total</t>
  </si>
  <si>
    <t>Net payment to VENDOR</t>
  </si>
  <si>
    <t>Term and Conditions:</t>
  </si>
  <si>
    <r>
      <rPr>
        <b/>
        <sz val="12"/>
        <rFont val="Times New Roman"/>
        <family val="1"/>
      </rPr>
      <t xml:space="preserve">2: </t>
    </r>
    <r>
      <rPr>
        <sz val="12"/>
        <rFont val="Times New Roman"/>
        <family val="1"/>
      </rPr>
      <t>Penalties: Failure to provide the items/services within the specified timeframe in the RFQ (Ready Stock) after the issuance of PO, an amount equal to one tenth of one percent (0.10%) of the total contract value will be applied as a penalty for each calendar day delays. The mentioned percentage penalties will be applicable and deducted from  the payable amount (in case of partial delivery/handover.</t>
    </r>
  </si>
  <si>
    <r>
      <rPr>
        <b/>
        <sz val="12"/>
        <rFont val="Times New Roman"/>
        <family val="1"/>
      </rPr>
      <t xml:space="preserve">3: </t>
    </r>
    <r>
      <rPr>
        <sz val="12"/>
        <rFont val="Times New Roman"/>
        <family val="1"/>
      </rPr>
      <t>Payment will be done upon successful services and maintanance</t>
    </r>
  </si>
  <si>
    <r>
      <rPr>
        <b/>
        <sz val="12"/>
        <rFont val="Times New Roman"/>
        <family val="1"/>
      </rPr>
      <t xml:space="preserve">4: </t>
    </r>
    <r>
      <rPr>
        <sz val="12"/>
        <rFont val="Times New Roman"/>
        <family val="1"/>
      </rPr>
      <t>Terms of Payment: Payment needs to be paid in cash</t>
    </r>
  </si>
  <si>
    <t>Prepared  by:</t>
  </si>
  <si>
    <t xml:space="preserve">Checked by: </t>
  </si>
  <si>
    <t>Designation:</t>
  </si>
  <si>
    <t xml:space="preserve"> </t>
  </si>
  <si>
    <t xml:space="preserve">Verified by: </t>
  </si>
  <si>
    <t xml:space="preserve">Approved by CEO/CFO: </t>
  </si>
  <si>
    <t>C.E.O/C.F.O</t>
  </si>
  <si>
    <t xml:space="preserve">Read and Accepted by: Supplier </t>
  </si>
  <si>
    <t>Signed and Stamped</t>
  </si>
  <si>
    <t>Deduct Tax 2%</t>
  </si>
  <si>
    <t>Kabul PHT Office</t>
  </si>
  <si>
    <t>No</t>
  </si>
  <si>
    <t>Date: ____________________________________________</t>
  </si>
  <si>
    <t>Date: ______________________________________________________</t>
  </si>
  <si>
    <r>
      <rPr>
        <b/>
        <sz val="22"/>
        <rFont val="Calibri Light"/>
        <family val="2"/>
        <scheme val="major"/>
      </rPr>
      <t>Sign:</t>
    </r>
    <r>
      <rPr>
        <sz val="22"/>
        <rFont val="Calibri Light"/>
        <family val="2"/>
        <scheme val="major"/>
      </rPr>
      <t>___________________________________________________</t>
    </r>
  </si>
  <si>
    <t>Sign:_______________________________________________________</t>
  </si>
  <si>
    <t>Title:_____________________________________________</t>
  </si>
  <si>
    <t>Title:_______________________________________________________</t>
  </si>
  <si>
    <t>Name:____________________________________________</t>
  </si>
  <si>
    <t>Name:______________________________________________________</t>
  </si>
  <si>
    <t>Approved by:CEO/CPD/CFO:</t>
  </si>
  <si>
    <t>Checked by Finance:</t>
  </si>
  <si>
    <t>Date:____________________________________</t>
  </si>
  <si>
    <t>Sign:_____________________________________________</t>
  </si>
  <si>
    <t>Sign:____________________________________</t>
  </si>
  <si>
    <t>Title:_________________________</t>
  </si>
  <si>
    <t>Title:____________________</t>
  </si>
  <si>
    <t>Title:_____________________________________</t>
  </si>
  <si>
    <t>Name:________________________________</t>
  </si>
  <si>
    <t>2. Mr._______________________</t>
  </si>
  <si>
    <t>1.Mr: __________________________________________</t>
  </si>
  <si>
    <t>Bid/Quotation Opening Committee Members</t>
  </si>
  <si>
    <t>5. If not, give reasons in the remarks / Comments section.</t>
  </si>
  <si>
    <t>Yes</t>
  </si>
  <si>
    <t>4. Have 3 quotation been obtained and attached ?</t>
  </si>
  <si>
    <t xml:space="preserve">    to be incurred ?</t>
  </si>
  <si>
    <t>3. If not , has approval been obtained for the expenditure</t>
  </si>
  <si>
    <t>2. If yes FC to verify _____________________________________________________________________________________________________________</t>
  </si>
  <si>
    <t>1. Is the expenditure included in the budged ?</t>
  </si>
  <si>
    <t xml:space="preserve">Remarks/Comments    </t>
  </si>
  <si>
    <t xml:space="preserve">Total Payment to Supplier </t>
  </si>
  <si>
    <t>Deduct tax</t>
  </si>
  <si>
    <t>Total price/AFN</t>
  </si>
  <si>
    <t>Unit price/AFN</t>
  </si>
  <si>
    <t xml:space="preserve">Amount </t>
  </si>
  <si>
    <t xml:space="preserve">Selected Supplier  </t>
  </si>
  <si>
    <t>Supplier 3</t>
  </si>
  <si>
    <t>Supplier     2</t>
  </si>
  <si>
    <t>Supplier       1</t>
  </si>
  <si>
    <t>Qty</t>
  </si>
  <si>
    <t>Item/Name</t>
  </si>
  <si>
    <t>S#</t>
  </si>
  <si>
    <t>Reference No: Various</t>
  </si>
  <si>
    <t>COMPARATIVE ANALYSIS</t>
  </si>
  <si>
    <t xml:space="preserve"> Aga Khan Health Service - Afghanistan</t>
  </si>
  <si>
    <t xml:space="preserve">Sign/Stamp of the Vendor </t>
  </si>
  <si>
    <t>Email Address:</t>
  </si>
  <si>
    <t>Cell Phone#:</t>
  </si>
  <si>
    <t>Name:</t>
  </si>
  <si>
    <t xml:space="preserve">Signature </t>
  </si>
  <si>
    <t>Position</t>
  </si>
  <si>
    <t>Name</t>
  </si>
  <si>
    <t>SN#</t>
  </si>
  <si>
    <t>Vendor's Details</t>
  </si>
  <si>
    <t>Procurement Committee:</t>
  </si>
  <si>
    <t>جریمه تاخیر: عدم ارائه اجناس در وقت تعیین شده در RFQ ، باعث  (%0.10)جریمه از مبلغ مجموعی قرارداد به عنوان جریمه  تاخیر در مقابل هر روز اعمال می شود. فیصدی جریمه ذکر شده از مبلغ مجموعی قرارداد وضع میگردد. (در صورت تحویل جزئی) کسر می شود.</t>
  </si>
  <si>
    <t>Penalties: Failure to provide the items within the specified timeframe in the RFQ, an amount equal to one tenth of one percent (0.10%) of the total contract value will be applied as a penalty for each calendar day delays. The mentioned percentage penalties will be applicable and deducted from  the payable amount (in case of partial delivery/handover).</t>
  </si>
  <si>
    <t>لطفا نرخ خویش را به افغانی ارایه نماید نه به دلار. به جز خریداری های بین المللی.</t>
  </si>
  <si>
    <t>Please quote us in Afghani not USD.(N/A for International Procurement).</t>
  </si>
  <si>
    <t>مدت اعتبار آفر باید ۱۴ روز تقویمی باشد.</t>
  </si>
  <si>
    <t>Validity of quotation must be 14 Calendar Days.</t>
  </si>
  <si>
    <t>مطابق دستورالعمل پرداخت ها پس از تحویل موفقیت آمیز اقلام و خدمات به  دفتر خدمات صحی آغاخان انجام می شود.</t>
  </si>
  <si>
    <t>Payment will be made after successfull  delivery of items/service to AKHS-A.</t>
  </si>
  <si>
    <t>دستورالعمل  برای قروشنده</t>
  </si>
  <si>
    <t xml:space="preserve">Instruction to vendor </t>
  </si>
  <si>
    <t>تمام سند های نرخ گیری باید توسط فروشنده مهر شود برای خرید اجناس و خدماتی که ارزش آنها بیش از 500,000 افغانی یا معادل دلار است ، فروشنده باید کپی جواز تجارتی معتبر را ارائه نماید ِ به جز خریداری های بین المللی</t>
  </si>
  <si>
    <t>For purchase of goods-services whose value is over 500,000 AFN or equivalent in USD, Vendor must provide a copy of the valid business license. (N/A for international procurement)</t>
  </si>
  <si>
    <t>تمام  نرخ نامه ها باید توسط  تهیه کننده مهر گردد.</t>
  </si>
  <si>
    <t>All  the quotation must be stamped by the vendor.</t>
  </si>
  <si>
    <t xml:space="preserve">حق افزایش یا کاهش در مقدار موارد ذکر شده مربوط دفتر خدمات صحی آغاخان میشود.  </t>
  </si>
  <si>
    <t>AKHS-A has the right to increase/decrease the quantity of the items mentioned.</t>
  </si>
  <si>
    <t>سند نرخ گیری باید در قالب استاندارد های دفتر خدمات صحی آغاخان تهیه و ارسال شود.</t>
  </si>
  <si>
    <t>Qutation should be prepared and submited on the AKHS-A standard format.</t>
  </si>
  <si>
    <t>اجناس و خدمات طوری از فروشنده تهیه میشود که قیمت پیشنهادی او کمترین هزینه ارزیابی شده را دارد و اساساً با الزامات دفتر خدمات صحی آغاخان مطابقت داشته باشد.</t>
  </si>
  <si>
    <t>Goods/Services will be procured from the vendor whose quotation has the lowest evaluated cost and is substantially compliant to the requirement of the AKHS-A.</t>
  </si>
  <si>
    <t xml:space="preserve">Criteria for Evaluation of Quotation </t>
  </si>
  <si>
    <t>Total Amount:</t>
  </si>
  <si>
    <t>Remarks
ملاحظات</t>
  </si>
  <si>
    <t>Delivery Time
مدت تحویلی</t>
  </si>
  <si>
    <t>Total Price (AFN)
قیمت مجموعی</t>
  </si>
  <si>
    <t>Unit Price (AFN)
قیمت فی واحد</t>
  </si>
  <si>
    <t>Quantity
مقدار</t>
  </si>
  <si>
    <t>Unit
واحد</t>
  </si>
  <si>
    <t>Item/s Specification
مشخصات جنس</t>
  </si>
  <si>
    <t>Please give us Quotation for the following Items.</t>
  </si>
  <si>
    <t xml:space="preserve">Quotation Form  فورم نرخ گیری </t>
  </si>
  <si>
    <t>Aga Khan Health Service, Afghanistan</t>
  </si>
  <si>
    <t>Unit Name: Kabul PHT Office</t>
  </si>
  <si>
    <t>Date of order: 6 June 2023</t>
  </si>
  <si>
    <t>Khurshid Water Supplying</t>
  </si>
  <si>
    <t>M Omar Qaumi Construction material store</t>
  </si>
  <si>
    <t>H.M Khalid Hanafi Store</t>
  </si>
  <si>
    <t>Shahre Naw, between Haje Yaqub and Ansari Square, Kabul-Afghanistan</t>
  </si>
  <si>
    <t xml:space="preserve">Date of Delivery: 5 working days </t>
  </si>
  <si>
    <t>CHC</t>
  </si>
  <si>
    <t>Paghman CHC</t>
  </si>
  <si>
    <t>LS</t>
  </si>
  <si>
    <t>12 Emam</t>
  </si>
  <si>
    <t>Bar Arghandi</t>
  </si>
  <si>
    <t>Khaldari</t>
  </si>
  <si>
    <t>Shakardara</t>
  </si>
  <si>
    <t>Kalakan</t>
  </si>
  <si>
    <t>Estalif</t>
  </si>
  <si>
    <t>Khaki Jabar</t>
  </si>
  <si>
    <t>Farza</t>
  </si>
  <si>
    <t>Husain Khel</t>
  </si>
  <si>
    <t>Plumbing Tools for HFs</t>
  </si>
  <si>
    <t>we selected (Khurshid Water Suppying) for providng quality service with the lowest price.</t>
  </si>
  <si>
    <t>Prepared Date: 11 July 2023</t>
  </si>
  <si>
    <t>KBL PHT</t>
  </si>
  <si>
    <t>AKHS</t>
  </si>
  <si>
    <t>Work Completion Form</t>
  </si>
  <si>
    <t>Administration Department</t>
  </si>
  <si>
    <t>Work Description</t>
  </si>
  <si>
    <t>Completion Date</t>
  </si>
  <si>
    <t xml:space="preserve">% Work Completed </t>
  </si>
  <si>
    <t xml:space="preserve">Related Payment </t>
  </si>
  <si>
    <t>Renovation of Kabul PHT Office</t>
  </si>
  <si>
    <t>One Hundred sixty nine thousand ten afn</t>
  </si>
  <si>
    <t>Two thousand only</t>
  </si>
  <si>
    <t xml:space="preserve">I hereby confirm that the quality of completed work is as per agreed standards &amp; defined specification. I further confirm that the job has been completed within the agreed time frame by contractors meeting all contractual obligations. </t>
  </si>
  <si>
    <t>Detail of deviations (if any) &amp; penalty (including any deduction required):</t>
  </si>
  <si>
    <t>___________________________________________________________________________________</t>
  </si>
  <si>
    <t>Prepared by : _________________</t>
  </si>
  <si>
    <t>Approved by : _________________</t>
  </si>
  <si>
    <t>Date :   ___________________</t>
  </si>
  <si>
    <t>Sign :  __________________</t>
  </si>
  <si>
    <t>AGA KHAN HEALTH SERVICE, AFGHANISTAN</t>
  </si>
  <si>
    <t>Goods Received Note (GRN)</t>
  </si>
  <si>
    <t>Date:_____08 June 2022__________________________</t>
  </si>
  <si>
    <t>Contractor/Vendor Name:_____ISMAIL INDUSTRIES LIMITED ______________________</t>
  </si>
  <si>
    <t>Purchase Order # :__010__________________________</t>
  </si>
  <si>
    <t>Delivery location:__________NPO__________________________________</t>
  </si>
  <si>
    <t>Delivery Date: ________________________</t>
  </si>
  <si>
    <t>GRN Number:____________513_____________________________________</t>
  </si>
  <si>
    <t>S.NO</t>
  </si>
  <si>
    <t>ITEM/Name</t>
  </si>
  <si>
    <t>SPECIFICATION</t>
  </si>
  <si>
    <t>Received By:</t>
  </si>
  <si>
    <t>Delivered By:</t>
  </si>
  <si>
    <t xml:space="preserve">Name: </t>
  </si>
  <si>
    <t xml:space="preserve">Title: </t>
  </si>
  <si>
    <t>Signature: _________________________________</t>
  </si>
  <si>
    <t>Signature: _____________________</t>
  </si>
  <si>
    <t>Date:  ________________</t>
  </si>
  <si>
    <t>Date:  ____________</t>
  </si>
  <si>
    <t xml:space="preserve">Comments: </t>
  </si>
  <si>
    <t>Unit Name:  Char-Asiab DH</t>
  </si>
  <si>
    <t>Date Requested: 2/08/2023</t>
  </si>
  <si>
    <t>Date required: 10/08/2023</t>
  </si>
  <si>
    <t>Purchase Number: N/A</t>
  </si>
  <si>
    <t>S#N</t>
  </si>
  <si>
    <t>Battery</t>
  </si>
  <si>
    <t>Battery for monitor, mindray 
model: iMEC8</t>
  </si>
  <si>
    <t>Pc</t>
  </si>
  <si>
    <t>Soda lime</t>
  </si>
  <si>
    <t>Soda lime for anesthesia machine</t>
  </si>
  <si>
    <t>Packet</t>
  </si>
  <si>
    <t>Pressure regulator</t>
  </si>
  <si>
    <t>Pressure regulator to connect at bollon, one for
Oxygen and one for medical air</t>
  </si>
  <si>
    <t>Lead chest</t>
  </si>
  <si>
    <t xml:space="preserve">Lead chest for monitor
</t>
  </si>
  <si>
    <t>Isoflorane for anesthesia machine</t>
  </si>
  <si>
    <t>Bottle</t>
  </si>
  <si>
    <t>medical air compressor</t>
  </si>
  <si>
    <t>medical air compressor for anesthesia machine</t>
  </si>
  <si>
    <t>Piping</t>
  </si>
  <si>
    <t xml:space="preserve">pipe for mantainance of  suction machine
</t>
  </si>
  <si>
    <t>M</t>
  </si>
  <si>
    <t>filter</t>
  </si>
  <si>
    <t>Filter for suction machine
model: 7A23B</t>
  </si>
  <si>
    <t>lamp</t>
  </si>
  <si>
    <t xml:space="preserve">lamp for shadowless operating lamp
type: 739
</t>
  </si>
  <si>
    <t>Remark reference: For Char-Asiab DH (For Char-Asiab DH, the aforementioned item &amp; Services are necessary.)</t>
  </si>
  <si>
    <t xml:space="preserve">Authorized by HoD: </t>
  </si>
  <si>
    <t>Name/Sign:</t>
  </si>
  <si>
    <t>Name: _____________________________________________</t>
  </si>
  <si>
    <t>Sign:__________________</t>
  </si>
  <si>
    <t>Checked by(Finance):______________________________________</t>
  </si>
  <si>
    <t xml:space="preserve">Designation: </t>
  </si>
  <si>
    <t>Designation: __________________________________________</t>
  </si>
  <si>
    <t>Verified by logistic: ______________________</t>
  </si>
  <si>
    <t>Approved by(CPD/CEO/FD):________________________________</t>
  </si>
  <si>
    <t>Rentl Vehicle</t>
  </si>
  <si>
    <t>Toyota picnic Vehicle (Model 1996-1999) including Fuel, Repairing and maintenances, driver, company tool kit is mandatory for car, the mileage of each vehicle/useage is one month shall be of 2860 KMs. The travel areas are 4 districts of Kabul i.e. Char Asiab, Suroobi, Mirbachakot, and Qara Bagh plus related Rural areas and Kabul city</t>
  </si>
  <si>
    <t>Unit Name: KBL PHT (AFIAT)</t>
  </si>
  <si>
    <t>Date of Issue: 27 August 2023</t>
  </si>
  <si>
    <t>Vehicle</t>
  </si>
  <si>
    <t>Unit Name: KBL PHT Hfs</t>
  </si>
  <si>
    <t>Date of Issue:25 sep 2023</t>
  </si>
  <si>
    <t>Oxygen ballon</t>
  </si>
  <si>
    <t xml:space="preserve">Oxygen ballon </t>
  </si>
  <si>
    <t>ballon</t>
  </si>
  <si>
    <t>Provide KBL PHT with 100 ballons 40 liter each during the contract. The quality of oxygen supply is required for the patients.The supplier should provide services of oxygen delivery 24/7 when order is placed.</t>
  </si>
  <si>
    <t>Provide KBL PHT with 100 ballons 15 liter each during the contract. The quality of oxygen supply is required for patients.The supplier should provide services of oxygen delivery 24/7 when order is placed.</t>
  </si>
  <si>
    <t>Date of Issue: 26 sep 2023</t>
  </si>
  <si>
    <t>Fuel</t>
  </si>
  <si>
    <t>Per KG good quality with delivery to Kabul Province Hfs</t>
  </si>
  <si>
    <t>kg</t>
  </si>
  <si>
    <t>Diesel L62 Turkmany with delivery to Kabul Province Hfs</t>
  </si>
  <si>
    <t>Petrol Turkamany best quality with delivery to Kabul Province Hfs</t>
  </si>
  <si>
    <t>Liter</t>
  </si>
  <si>
    <t>Pcs</t>
  </si>
  <si>
    <t>Date of Issue: 9 Oct 2023</t>
  </si>
  <si>
    <t>Wooden Heater</t>
  </si>
  <si>
    <t xml:space="preserve"> Billri</t>
  </si>
  <si>
    <t>Unit Price (USD)
قیمت فی واحد</t>
  </si>
  <si>
    <t>Provision of Rental Vehicle (Toyota forerunner 2000-2005, 3-seater and above, driver, fuel, repairing, company toolkit and maintenance is mandatory for the car. Mileage of each usage in one month shall be approximately 3500 km and travel areas are within all districts of Kabul plus related rural areas.) for Kabul PHT, AKHS-A.</t>
  </si>
  <si>
    <t>Rental vehicle</t>
  </si>
  <si>
    <t>Date of Issue: 21-03-2024</t>
  </si>
  <si>
    <t xml:space="preserve">Unit Name: KBL PHT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</si>
</sst>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quot;$&quot;* #,##0.00_);_(&quot;$&quot;* \(#,##0.00\);_(&quot;$&quot;* &quot;-&quot;??_);_(@_)"/>
    <numFmt numFmtId="43" formatCode="_(* #,##0.00_);_(* \(#,##0.00\);_(* &quot;-&quot;??_);_(@_)"/>
    <numFmt numFmtId="164" formatCode="_-* #,##0.00_-;\-* #,##0.00_-;_-* &quot;-&quot;??_-;_-@_-"/>
    <numFmt numFmtId="165" formatCode="_(* #,##0_);_(* \(#,##0\);_(* &quot;-&quot;??_);_(@_)"/>
    <numFmt numFmtId="166" formatCode="_-* #,##0_-;\-* #,##0_-;_-* &quot;-&quot;??_-;_-@_-"/>
    <numFmt numFmtId="167" formatCode="#,##0_-"/>
    <numFmt numFmtId="168" formatCode="[$AFA]\ #,##0;[Red][$AFA]\ #,##0"/>
    <numFmt numFmtId="169" formatCode="_-* #,##0.00_-;_-* #,##0.00\-;_-* &quot;-&quot;??_-;_-@_-"/>
    <numFmt numFmtId="170" formatCode="0.0%"/>
    <numFmt numFmtId="171" formatCode="[$AFN]\ #,##0.00_);\([$AFN]\ #,##0.00\)"/>
    <numFmt numFmtId="172" formatCode="[$AFN]\ #,##0.00"/>
  </numFmts>
  <fonts count="80" x14ac:knownFonts="1">
    <font>
      <sz val="11"/>
      <color theme="1"/>
      <name val="Calibri"/>
      <family val="2"/>
      <scheme val="minor"/>
    </font>
    <font>
      <sz val="12"/>
      <name val="Times New Roman"/>
      <family val="1"/>
    </font>
    <font>
      <u/>
      <sz val="12"/>
      <name val="Times New Roman"/>
      <family val="1"/>
    </font>
    <font>
      <i/>
      <sz val="12"/>
      <name val="Times New Roman"/>
      <family val="1"/>
    </font>
    <font>
      <sz val="11"/>
      <color theme="1"/>
      <name val="Calibri"/>
      <family val="2"/>
      <scheme val="minor"/>
    </font>
    <font>
      <sz val="10"/>
      <name val="Arial"/>
      <family val="2"/>
    </font>
    <font>
      <b/>
      <u/>
      <sz val="18"/>
      <name val="Times New Roman"/>
      <family val="1"/>
    </font>
    <font>
      <i/>
      <sz val="18"/>
      <name val="Times New Roman"/>
      <family val="1"/>
    </font>
    <font>
      <b/>
      <sz val="16"/>
      <color rgb="FF00B0F0"/>
      <name val="Times New Roman"/>
      <family val="1"/>
    </font>
    <font>
      <b/>
      <sz val="16"/>
      <name val="Times New Roman"/>
      <family val="1"/>
    </font>
    <font>
      <b/>
      <sz val="12"/>
      <name val="Times New Roman"/>
      <family val="1"/>
    </font>
    <font>
      <sz val="16"/>
      <name val="Times New Roman"/>
      <family val="1"/>
    </font>
    <font>
      <u/>
      <sz val="16"/>
      <name val="Times New Roman"/>
      <family val="1"/>
    </font>
    <font>
      <b/>
      <i/>
      <sz val="12"/>
      <color rgb="FFDD0055"/>
      <name val="Arial"/>
      <family val="2"/>
    </font>
    <font>
      <b/>
      <u/>
      <sz val="12"/>
      <name val="Times New Roman"/>
      <family val="1"/>
    </font>
    <font>
      <sz val="10"/>
      <name val="Arial"/>
    </font>
    <font>
      <b/>
      <sz val="18"/>
      <name val="Times New Roman"/>
      <family val="1"/>
    </font>
    <font>
      <b/>
      <sz val="11"/>
      <color theme="1"/>
      <name val="Calibri"/>
      <family val="2"/>
      <scheme val="minor"/>
    </font>
    <font>
      <sz val="12"/>
      <color theme="1"/>
      <name val="Calibri"/>
      <family val="2"/>
      <scheme val="minor"/>
    </font>
    <font>
      <sz val="12"/>
      <name val="Arial"/>
      <family val="2"/>
    </font>
    <font>
      <b/>
      <sz val="12"/>
      <name val="Calibri"/>
      <family val="2"/>
      <scheme val="minor"/>
    </font>
    <font>
      <b/>
      <sz val="10"/>
      <name val="Times New Roman"/>
      <family val="1"/>
    </font>
    <font>
      <sz val="12"/>
      <name val="Calibri"/>
      <family val="2"/>
      <scheme val="minor"/>
    </font>
    <font>
      <b/>
      <sz val="12"/>
      <color theme="1"/>
      <name val="Calibri"/>
      <family val="2"/>
      <scheme val="minor"/>
    </font>
    <font>
      <sz val="12"/>
      <name val="Calibri Light"/>
      <family val="1"/>
      <scheme val="major"/>
    </font>
    <font>
      <b/>
      <i/>
      <sz val="12"/>
      <name val="Calibri Light"/>
      <family val="1"/>
      <scheme val="major"/>
    </font>
    <font>
      <b/>
      <sz val="12"/>
      <name val="Calibri Light"/>
      <family val="1"/>
      <scheme val="major"/>
    </font>
    <font>
      <b/>
      <sz val="22"/>
      <name val="Calibri Light"/>
      <family val="2"/>
      <scheme val="major"/>
    </font>
    <font>
      <b/>
      <sz val="22"/>
      <name val="Calibri Light"/>
      <family val="1"/>
      <scheme val="major"/>
    </font>
    <font>
      <sz val="22"/>
      <name val="Calibri Light"/>
      <family val="2"/>
      <scheme val="major"/>
    </font>
    <font>
      <b/>
      <sz val="16"/>
      <name val="Calibri Light"/>
      <family val="2"/>
      <scheme val="major"/>
    </font>
    <font>
      <b/>
      <sz val="16"/>
      <name val="Calibri Light"/>
      <family val="1"/>
      <scheme val="major"/>
    </font>
    <font>
      <b/>
      <sz val="12"/>
      <name val="Calibri Light"/>
      <family val="2"/>
      <scheme val="major"/>
    </font>
    <font>
      <b/>
      <sz val="20"/>
      <name val="Calibri Light"/>
      <family val="2"/>
      <scheme val="major"/>
    </font>
    <font>
      <b/>
      <sz val="24"/>
      <name val="Calibri Light"/>
      <family val="1"/>
      <scheme val="major"/>
    </font>
    <font>
      <b/>
      <sz val="24"/>
      <name val="Calibri Light"/>
      <family val="2"/>
      <scheme val="major"/>
    </font>
    <font>
      <b/>
      <sz val="20"/>
      <name val="Calibri Light"/>
      <family val="1"/>
      <scheme val="major"/>
    </font>
    <font>
      <b/>
      <sz val="24"/>
      <name val="Times New Roman"/>
      <family val="1"/>
    </font>
    <font>
      <b/>
      <i/>
      <sz val="24"/>
      <name val="Times New Roman"/>
      <family val="1"/>
    </font>
    <font>
      <b/>
      <i/>
      <sz val="26"/>
      <name val="Times New Roman"/>
      <family val="1"/>
    </font>
    <font>
      <b/>
      <i/>
      <sz val="16"/>
      <name val="Times New Roman"/>
      <family val="1"/>
    </font>
    <font>
      <b/>
      <sz val="22"/>
      <name val="Times New Roman"/>
      <family val="1"/>
    </font>
    <font>
      <sz val="24"/>
      <name val="Times New Roman"/>
      <family val="1"/>
    </font>
    <font>
      <b/>
      <sz val="26"/>
      <name val="Calibri Light"/>
      <family val="1"/>
      <scheme val="major"/>
    </font>
    <font>
      <sz val="22"/>
      <name val="Calibri Light"/>
      <family val="1"/>
      <scheme val="major"/>
    </font>
    <font>
      <b/>
      <u/>
      <sz val="22"/>
      <name val="Calibri Light"/>
      <family val="1"/>
      <scheme val="major"/>
    </font>
    <font>
      <sz val="16"/>
      <name val="Arial"/>
      <family val="2"/>
    </font>
    <font>
      <b/>
      <sz val="16"/>
      <name val="Arial"/>
      <family val="2"/>
    </font>
    <font>
      <b/>
      <sz val="20"/>
      <name val="Times New Roman"/>
      <family val="1"/>
    </font>
    <font>
      <b/>
      <i/>
      <sz val="12"/>
      <name val="Times New Roman"/>
      <family val="1"/>
    </font>
    <font>
      <b/>
      <sz val="18"/>
      <name val="Abadi"/>
      <family val="2"/>
    </font>
    <font>
      <b/>
      <u/>
      <sz val="16"/>
      <name val="Times New Roman"/>
      <family val="1"/>
    </font>
    <font>
      <b/>
      <i/>
      <sz val="18"/>
      <name val="Times New Roman"/>
      <family val="1"/>
    </font>
    <font>
      <b/>
      <sz val="18"/>
      <color theme="1"/>
      <name val="Calibri"/>
      <family val="2"/>
      <scheme val="minor"/>
    </font>
    <font>
      <b/>
      <sz val="12"/>
      <name val="Arial"/>
      <family val="2"/>
    </font>
    <font>
      <b/>
      <sz val="24"/>
      <name val="Abadi"/>
      <family val="2"/>
    </font>
    <font>
      <b/>
      <sz val="26"/>
      <color rgb="FF000000"/>
      <name val="Calibri"/>
      <family val="2"/>
    </font>
    <font>
      <b/>
      <sz val="16"/>
      <color theme="1"/>
      <name val="Times New Roman"/>
      <family val="1"/>
    </font>
    <font>
      <b/>
      <sz val="16"/>
      <color rgb="FF000000"/>
      <name val="Calibri"/>
      <family val="2"/>
    </font>
    <font>
      <b/>
      <sz val="16"/>
      <color theme="1"/>
      <name val="Calibri"/>
      <family val="2"/>
      <scheme val="minor"/>
    </font>
    <font>
      <b/>
      <sz val="26"/>
      <name val="Arial"/>
      <family val="2"/>
    </font>
    <font>
      <b/>
      <sz val="11"/>
      <name val="Arial"/>
      <family val="2"/>
    </font>
    <font>
      <sz val="10"/>
      <name val="Times New Roman"/>
      <family val="1"/>
    </font>
    <font>
      <sz val="11"/>
      <name val="Arial"/>
      <family val="2"/>
    </font>
    <font>
      <sz val="11"/>
      <name val="Times New Roman"/>
      <family val="1"/>
    </font>
    <font>
      <b/>
      <sz val="10"/>
      <name val="Arial"/>
      <family val="2"/>
    </font>
    <font>
      <sz val="9"/>
      <name val="Arial"/>
      <family val="2"/>
    </font>
    <font>
      <sz val="8"/>
      <name val="Arial"/>
      <family val="2"/>
    </font>
    <font>
      <sz val="10"/>
      <name val="Bookman Old Style"/>
      <family val="1"/>
    </font>
    <font>
      <b/>
      <sz val="16"/>
      <color indexed="17"/>
      <name val="Arial"/>
      <family val="2"/>
    </font>
    <font>
      <b/>
      <i/>
      <sz val="16"/>
      <color indexed="17"/>
      <name val="Arial"/>
      <family val="2"/>
    </font>
    <font>
      <b/>
      <sz val="12"/>
      <color indexed="22"/>
      <name val="Arial"/>
      <family val="2"/>
    </font>
    <font>
      <sz val="16"/>
      <color theme="1"/>
      <name val="Calibri"/>
      <family val="2"/>
      <scheme val="minor"/>
    </font>
    <font>
      <b/>
      <sz val="12"/>
      <color theme="1"/>
      <name val="Arial"/>
      <family val="2"/>
    </font>
    <font>
      <b/>
      <i/>
      <sz val="22"/>
      <name val="Times New Roman"/>
      <family val="1"/>
    </font>
    <font>
      <b/>
      <u/>
      <sz val="22"/>
      <name val="Times New Roman"/>
      <family val="1"/>
    </font>
    <font>
      <sz val="22"/>
      <name val="Times New Roman"/>
      <family val="1"/>
    </font>
    <font>
      <sz val="20"/>
      <name val="Times New Roman"/>
      <family val="1"/>
    </font>
    <font>
      <u/>
      <sz val="22"/>
      <name val="Times New Roman"/>
      <family val="1"/>
    </font>
    <font>
      <sz val="26"/>
      <name val="Times New Roman"/>
      <family val="1"/>
    </font>
  </fonts>
  <fills count="12">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6" tint="0.79998168889431442"/>
        <bgColor indexed="64"/>
      </patternFill>
    </fill>
    <fill>
      <patternFill patternType="solid">
        <fgColor theme="0" tint="-0.14999847407452621"/>
        <bgColor indexed="64"/>
      </patternFill>
    </fill>
    <fill>
      <patternFill patternType="solid">
        <fgColor rgb="FFFFFFFF"/>
        <bgColor indexed="64"/>
      </patternFill>
    </fill>
    <fill>
      <patternFill patternType="solid">
        <fgColor indexed="43"/>
        <bgColor indexed="64"/>
      </patternFill>
    </fill>
    <fill>
      <patternFill patternType="solid">
        <fgColor indexed="9"/>
        <bgColor indexed="64"/>
      </patternFill>
    </fill>
    <fill>
      <patternFill patternType="solid">
        <fgColor theme="0" tint="-4.9989318521683403E-2"/>
        <bgColor indexed="64"/>
      </patternFill>
    </fill>
    <fill>
      <patternFill patternType="solid">
        <fgColor theme="9" tint="0.39997558519241921"/>
        <bgColor indexed="64"/>
      </patternFill>
    </fill>
    <fill>
      <patternFill patternType="solid">
        <fgColor indexed="2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top style="medium">
        <color indexed="64"/>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style="thin">
        <color indexed="64"/>
      </right>
      <top/>
      <bottom/>
      <diagonal/>
    </border>
    <border>
      <left style="thin">
        <color indexed="64"/>
      </left>
      <right/>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right style="thin">
        <color indexed="64"/>
      </right>
      <top style="thin">
        <color indexed="64"/>
      </top>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s>
  <cellStyleXfs count="17">
    <xf numFmtId="0" fontId="0" fillId="0" borderId="0"/>
    <xf numFmtId="164" fontId="4" fillId="0" borderId="0" applyFont="0" applyFill="0" applyBorder="0" applyAlignment="0" applyProtection="0"/>
    <xf numFmtId="0" fontId="5" fillId="0" borderId="0"/>
    <xf numFmtId="43" fontId="5" fillId="0" borderId="0" applyFont="0" applyFill="0" applyBorder="0" applyAlignment="0" applyProtection="0"/>
    <xf numFmtId="43" fontId="4" fillId="0" borderId="0" applyFont="0" applyFill="0" applyBorder="0" applyAlignment="0" applyProtection="0"/>
    <xf numFmtId="0" fontId="4" fillId="0" borderId="0"/>
    <xf numFmtId="0" fontId="5" fillId="0" borderId="0"/>
    <xf numFmtId="0" fontId="15" fillId="0" borderId="0"/>
    <xf numFmtId="0" fontId="5" fillId="0" borderId="0"/>
    <xf numFmtId="0" fontId="4" fillId="0" borderId="0"/>
    <xf numFmtId="44" fontId="5" fillId="0" borderId="0" applyFont="0" applyFill="0" applyBorder="0" applyAlignment="0" applyProtection="0"/>
    <xf numFmtId="43" fontId="5" fillId="0" borderId="0" applyFont="0" applyFill="0" applyBorder="0" applyAlignment="0" applyProtection="0"/>
    <xf numFmtId="9" fontId="4" fillId="0" borderId="0" applyFont="0" applyFill="0" applyBorder="0" applyAlignment="0" applyProtection="0"/>
    <xf numFmtId="0" fontId="5" fillId="0" borderId="0"/>
    <xf numFmtId="44" fontId="4" fillId="0" borderId="0" applyFont="0" applyFill="0" applyBorder="0" applyAlignment="0" applyProtection="0"/>
    <xf numFmtId="0" fontId="4" fillId="0" borderId="0"/>
    <xf numFmtId="164" fontId="5" fillId="0" borderId="0" applyFont="0" applyFill="0" applyBorder="0" applyAlignment="0" applyProtection="0"/>
  </cellStyleXfs>
  <cellXfs count="514">
    <xf numFmtId="0" fontId="0" fillId="0" borderId="0" xfId="0"/>
    <xf numFmtId="0" fontId="0" fillId="0" borderId="0" xfId="0" applyAlignment="1">
      <alignment vertical="center"/>
    </xf>
    <xf numFmtId="0" fontId="1" fillId="0" borderId="0" xfId="2" applyFont="1"/>
    <xf numFmtId="0" fontId="8" fillId="0" borderId="0" xfId="2" applyFont="1" applyAlignment="1" applyProtection="1">
      <alignment horizontal="center"/>
      <protection locked="0"/>
    </xf>
    <xf numFmtId="0" fontId="9" fillId="0" borderId="0" xfId="2" applyFont="1" applyAlignment="1" applyProtection="1">
      <alignment horizontal="center"/>
      <protection locked="0"/>
    </xf>
    <xf numFmtId="0" fontId="9" fillId="0" borderId="0" xfId="2" applyFont="1" applyAlignment="1" applyProtection="1">
      <alignment horizontal="left"/>
      <protection locked="0"/>
    </xf>
    <xf numFmtId="43" fontId="9" fillId="0" borderId="0" xfId="3" applyFont="1" applyAlignment="1" applyProtection="1">
      <alignment horizontal="center" vertical="center"/>
      <protection locked="0"/>
    </xf>
    <xf numFmtId="0" fontId="10" fillId="0" borderId="0" xfId="2" applyFont="1" applyAlignment="1">
      <alignment horizontal="center"/>
    </xf>
    <xf numFmtId="165" fontId="10" fillId="0" borderId="0" xfId="4" applyNumberFormat="1" applyFont="1" applyAlignment="1" applyProtection="1">
      <alignment horizontal="center"/>
    </xf>
    <xf numFmtId="43" fontId="10" fillId="0" borderId="0" xfId="3" applyFont="1" applyAlignment="1" applyProtection="1">
      <alignment horizontal="center" vertical="center"/>
    </xf>
    <xf numFmtId="0" fontId="10" fillId="0" borderId="0" xfId="2" applyFont="1"/>
    <xf numFmtId="43" fontId="10" fillId="0" borderId="0" xfId="3" applyFont="1" applyBorder="1" applyAlignment="1" applyProtection="1">
      <alignment horizontal="center" vertical="center"/>
    </xf>
    <xf numFmtId="43" fontId="1" fillId="0" borderId="0" xfId="3" applyFont="1" applyAlignment="1" applyProtection="1">
      <alignment horizontal="center" vertical="center"/>
    </xf>
    <xf numFmtId="43" fontId="9" fillId="0" borderId="17" xfId="3" applyFont="1" applyBorder="1" applyAlignment="1" applyProtection="1"/>
    <xf numFmtId="0" fontId="11" fillId="0" borderId="0" xfId="2" applyFont="1"/>
    <xf numFmtId="43" fontId="12" fillId="4" borderId="1" xfId="4" applyFont="1" applyFill="1" applyBorder="1" applyAlignment="1" applyProtection="1">
      <alignment horizontal="left" wrapText="1"/>
    </xf>
    <xf numFmtId="0" fontId="13" fillId="0" borderId="17" xfId="5" applyFont="1" applyBorder="1"/>
    <xf numFmtId="43" fontId="12" fillId="4" borderId="2" xfId="4" applyFont="1" applyFill="1" applyBorder="1" applyAlignment="1" applyProtection="1">
      <alignment horizontal="left" wrapText="1"/>
    </xf>
    <xf numFmtId="165" fontId="1" fillId="0" borderId="0" xfId="4" applyNumberFormat="1" applyFont="1" applyProtection="1"/>
    <xf numFmtId="0" fontId="2" fillId="0" borderId="0" xfId="2" applyFont="1" applyAlignment="1">
      <alignment wrapText="1"/>
    </xf>
    <xf numFmtId="0" fontId="2" fillId="0" borderId="0" xfId="2" applyFont="1" applyAlignment="1">
      <alignment horizontal="left" wrapText="1"/>
    </xf>
    <xf numFmtId="165" fontId="14" fillId="0" borderId="0" xfId="4" applyNumberFormat="1" applyFont="1" applyBorder="1" applyAlignment="1" applyProtection="1">
      <alignment horizontal="center" wrapText="1"/>
    </xf>
    <xf numFmtId="43" fontId="14" fillId="0" borderId="0" xfId="3" applyFont="1" applyBorder="1" applyAlignment="1" applyProtection="1">
      <alignment horizontal="center" vertical="center" wrapText="1"/>
    </xf>
    <xf numFmtId="0" fontId="10" fillId="0" borderId="0" xfId="2" applyFont="1" applyAlignment="1">
      <alignment horizontal="left" vertical="center"/>
    </xf>
    <xf numFmtId="0" fontId="1" fillId="0" borderId="0" xfId="2" applyFont="1" applyAlignment="1">
      <alignment horizontal="center" vertical="center"/>
    </xf>
    <xf numFmtId="0" fontId="10" fillId="0" borderId="17" xfId="2" applyFont="1" applyBorder="1" applyAlignment="1">
      <alignment horizontal="center" vertical="center"/>
    </xf>
    <xf numFmtId="0" fontId="10" fillId="0" borderId="0" xfId="2" applyFont="1" applyAlignment="1">
      <alignment horizontal="center" vertical="center"/>
    </xf>
    <xf numFmtId="43" fontId="1" fillId="0" borderId="0" xfId="3" applyFont="1" applyBorder="1" applyAlignment="1" applyProtection="1">
      <alignment horizontal="center" vertical="center"/>
    </xf>
    <xf numFmtId="0" fontId="1" fillId="0" borderId="0" xfId="2" applyFont="1" applyAlignment="1">
      <alignment horizontal="center" vertical="center" wrapText="1"/>
    </xf>
    <xf numFmtId="0" fontId="10" fillId="5" borderId="9" xfId="2" applyFont="1" applyFill="1" applyBorder="1" applyAlignment="1">
      <alignment horizontal="center" vertical="center" wrapText="1"/>
    </xf>
    <xf numFmtId="0" fontId="10" fillId="5" borderId="4" xfId="2" applyFont="1" applyFill="1" applyBorder="1" applyAlignment="1">
      <alignment horizontal="center" vertical="center" wrapText="1"/>
    </xf>
    <xf numFmtId="0" fontId="10" fillId="5" borderId="13" xfId="2" applyFont="1" applyFill="1" applyBorder="1" applyAlignment="1">
      <alignment horizontal="center" vertical="center" wrapText="1"/>
    </xf>
    <xf numFmtId="165" fontId="10" fillId="5" borderId="13" xfId="4" applyNumberFormat="1" applyFont="1" applyFill="1" applyBorder="1" applyAlignment="1" applyProtection="1">
      <alignment horizontal="center" vertical="center" wrapText="1"/>
    </xf>
    <xf numFmtId="165" fontId="10" fillId="5" borderId="13" xfId="4" applyNumberFormat="1" applyFont="1" applyFill="1" applyBorder="1" applyAlignment="1" applyProtection="1">
      <alignment horizontal="left" vertical="center" wrapText="1"/>
    </xf>
    <xf numFmtId="0" fontId="10" fillId="5" borderId="13" xfId="2" applyFont="1" applyFill="1" applyBorder="1" applyAlignment="1">
      <alignment vertical="center" wrapText="1"/>
    </xf>
    <xf numFmtId="0" fontId="10" fillId="5" borderId="20" xfId="2" applyFont="1" applyFill="1" applyBorder="1" applyAlignment="1">
      <alignment horizontal="center" vertical="center" wrapText="1"/>
    </xf>
    <xf numFmtId="165" fontId="1" fillId="0" borderId="0" xfId="2" applyNumberFormat="1" applyFont="1"/>
    <xf numFmtId="0" fontId="16" fillId="5" borderId="0" xfId="2" applyFont="1" applyFill="1" applyAlignment="1">
      <alignment horizontal="center"/>
    </xf>
    <xf numFmtId="0" fontId="1" fillId="0" borderId="0" xfId="2" applyFont="1" applyAlignment="1">
      <alignment horizontal="left" wrapText="1"/>
    </xf>
    <xf numFmtId="0" fontId="10" fillId="3" borderId="9" xfId="2" applyFont="1" applyFill="1" applyBorder="1" applyAlignment="1">
      <alignment horizontal="center"/>
    </xf>
    <xf numFmtId="0" fontId="10" fillId="3" borderId="12" xfId="2" applyFont="1" applyFill="1" applyBorder="1" applyAlignment="1">
      <alignment horizontal="center"/>
    </xf>
    <xf numFmtId="0" fontId="10" fillId="3" borderId="11" xfId="2" applyFont="1" applyFill="1" applyBorder="1" applyAlignment="1">
      <alignment horizontal="center"/>
    </xf>
    <xf numFmtId="0" fontId="10" fillId="3" borderId="24" xfId="2" applyFont="1" applyFill="1" applyBorder="1" applyAlignment="1">
      <alignment horizontal="center"/>
    </xf>
    <xf numFmtId="0" fontId="10" fillId="3" borderId="8" xfId="2" applyFont="1" applyFill="1" applyBorder="1" applyAlignment="1">
      <alignment horizontal="center"/>
    </xf>
    <xf numFmtId="0" fontId="1" fillId="0" borderId="25" xfId="2" applyFont="1" applyBorder="1" applyAlignment="1">
      <alignment horizontal="center" vertical="center"/>
    </xf>
    <xf numFmtId="0" fontId="1" fillId="0" borderId="1" xfId="2" applyFont="1" applyBorder="1" applyAlignment="1">
      <alignment horizontal="center"/>
    </xf>
    <xf numFmtId="0" fontId="1" fillId="0" borderId="27" xfId="2" applyFont="1" applyBorder="1" applyAlignment="1">
      <alignment horizontal="center" vertical="center"/>
    </xf>
    <xf numFmtId="0" fontId="1" fillId="0" borderId="28" xfId="2" applyFont="1" applyBorder="1" applyAlignment="1">
      <alignment wrapText="1"/>
    </xf>
    <xf numFmtId="0" fontId="1" fillId="0" borderId="29" xfId="2" applyFont="1" applyBorder="1" applyAlignment="1">
      <alignment wrapText="1"/>
    </xf>
    <xf numFmtId="0" fontId="1" fillId="0" borderId="30" xfId="2" applyFont="1" applyBorder="1" applyAlignment="1">
      <alignment wrapText="1"/>
    </xf>
    <xf numFmtId="0" fontId="1" fillId="0" borderId="31" xfId="2" applyFont="1" applyBorder="1" applyAlignment="1">
      <alignment horizontal="center"/>
    </xf>
    <xf numFmtId="0" fontId="1" fillId="0" borderId="0" xfId="2" applyFont="1" applyAlignment="1">
      <alignment horizontal="left"/>
    </xf>
    <xf numFmtId="0" fontId="1" fillId="0" borderId="0" xfId="2" applyFont="1" applyAlignment="1">
      <alignment wrapText="1"/>
    </xf>
    <xf numFmtId="0" fontId="10" fillId="0" borderId="0" xfId="2" applyFont="1" applyAlignment="1">
      <alignment horizontal="center" wrapText="1"/>
    </xf>
    <xf numFmtId="0" fontId="10" fillId="0" borderId="17" xfId="2" applyFont="1" applyBorder="1" applyAlignment="1">
      <alignment wrapText="1"/>
    </xf>
    <xf numFmtId="0" fontId="1" fillId="0" borderId="0" xfId="2" applyFont="1" applyAlignment="1">
      <alignment horizontal="center"/>
    </xf>
    <xf numFmtId="0" fontId="1" fillId="0" borderId="0" xfId="2" applyFont="1" applyAlignment="1">
      <alignment horizontal="center" wrapText="1"/>
    </xf>
    <xf numFmtId="165" fontId="1" fillId="0" borderId="0" xfId="4" applyNumberFormat="1" applyFont="1" applyBorder="1" applyAlignment="1" applyProtection="1">
      <alignment horizontal="center" wrapText="1"/>
    </xf>
    <xf numFmtId="0" fontId="1" fillId="0" borderId="17" xfId="2" applyFont="1" applyBorder="1"/>
    <xf numFmtId="0" fontId="1" fillId="0" borderId="21" xfId="2" applyFont="1" applyBorder="1" applyAlignment="1">
      <alignment horizontal="center"/>
    </xf>
    <xf numFmtId="165" fontId="1" fillId="0" borderId="0" xfId="4" applyNumberFormat="1" applyFont="1"/>
    <xf numFmtId="43" fontId="1" fillId="0" borderId="0" xfId="3" applyFont="1" applyAlignment="1">
      <alignment horizontal="center" vertical="center"/>
    </xf>
    <xf numFmtId="0" fontId="15" fillId="0" borderId="0" xfId="7"/>
    <xf numFmtId="0" fontId="15" fillId="3" borderId="0" xfId="7" applyFill="1"/>
    <xf numFmtId="164" fontId="1" fillId="0" borderId="0" xfId="2" applyNumberFormat="1" applyFont="1"/>
    <xf numFmtId="165" fontId="12" fillId="4" borderId="1" xfId="4" applyNumberFormat="1" applyFont="1" applyFill="1" applyBorder="1" applyAlignment="1" applyProtection="1">
      <alignment horizontal="left" wrapText="1"/>
    </xf>
    <xf numFmtId="0" fontId="17" fillId="0" borderId="1" xfId="0" applyFont="1" applyBorder="1" applyAlignment="1">
      <alignment horizontal="center" vertical="center"/>
    </xf>
    <xf numFmtId="165" fontId="10" fillId="0" borderId="0" xfId="4" applyNumberFormat="1" applyFont="1" applyProtection="1"/>
    <xf numFmtId="166" fontId="10" fillId="0" borderId="22" xfId="1" applyNumberFormat="1" applyFont="1" applyBorder="1"/>
    <xf numFmtId="165" fontId="10" fillId="0" borderId="22" xfId="2" applyNumberFormat="1" applyFont="1" applyBorder="1"/>
    <xf numFmtId="43" fontId="10" fillId="0" borderId="22" xfId="3" applyFont="1" applyBorder="1" applyAlignment="1" applyProtection="1">
      <alignment horizontal="center" vertical="center"/>
    </xf>
    <xf numFmtId="43" fontId="10" fillId="0" borderId="22" xfId="3" applyFont="1" applyBorder="1" applyProtection="1"/>
    <xf numFmtId="0" fontId="1" fillId="0" borderId="0" xfId="8" applyFont="1" applyAlignment="1">
      <alignment horizontal="center"/>
    </xf>
    <xf numFmtId="0" fontId="18" fillId="0" borderId="0" xfId="9" applyFont="1"/>
    <xf numFmtId="0" fontId="10" fillId="0" borderId="0" xfId="8" applyFont="1" applyAlignment="1">
      <alignment horizontal="center"/>
    </xf>
    <xf numFmtId="0" fontId="1" fillId="0" borderId="0" xfId="8" applyFont="1"/>
    <xf numFmtId="0" fontId="19" fillId="0" borderId="0" xfId="8" applyFont="1"/>
    <xf numFmtId="0" fontId="10" fillId="0" borderId="17" xfId="8" applyFont="1" applyBorder="1" applyAlignment="1">
      <alignment horizontal="center" vertical="center"/>
    </xf>
    <xf numFmtId="0" fontId="10" fillId="0" borderId="0" xfId="7" applyFont="1" applyAlignment="1">
      <alignment vertical="center"/>
    </xf>
    <xf numFmtId="0" fontId="18" fillId="0" borderId="0" xfId="9" applyFont="1" applyAlignment="1">
      <alignment horizontal="center"/>
    </xf>
    <xf numFmtId="0" fontId="10" fillId="0" borderId="0" xfId="8" applyFont="1" applyAlignment="1">
      <alignment horizontal="left" vertical="center"/>
    </xf>
    <xf numFmtId="0" fontId="10" fillId="0" borderId="17" xfId="8" applyFont="1" applyBorder="1" applyAlignment="1">
      <alignment horizontal="center"/>
    </xf>
    <xf numFmtId="0" fontId="10" fillId="0" borderId="0" xfId="8" applyFont="1" applyAlignment="1">
      <alignment horizontal="left"/>
    </xf>
    <xf numFmtId="0" fontId="10" fillId="0" borderId="37" xfId="8" applyFont="1" applyBorder="1" applyAlignment="1">
      <alignment horizontal="center"/>
    </xf>
    <xf numFmtId="0" fontId="10" fillId="0" borderId="37" xfId="8" applyFont="1" applyBorder="1" applyAlignment="1">
      <alignment horizontal="center" vertical="center" wrapText="1"/>
    </xf>
    <xf numFmtId="0" fontId="10" fillId="0" borderId="38" xfId="8" applyFont="1" applyBorder="1" applyAlignment="1">
      <alignment horizontal="center" vertical="center" wrapText="1"/>
    </xf>
    <xf numFmtId="0" fontId="20" fillId="0" borderId="13" xfId="7" applyFont="1" applyBorder="1" applyAlignment="1">
      <alignment horizontal="center" vertical="center" wrapText="1"/>
    </xf>
    <xf numFmtId="0" fontId="10" fillId="0" borderId="13" xfId="8" applyFont="1" applyBorder="1" applyAlignment="1">
      <alignment horizontal="center" vertical="center" wrapText="1"/>
    </xf>
    <xf numFmtId="0" fontId="10" fillId="0" borderId="4" xfId="8" applyFont="1" applyBorder="1" applyAlignment="1">
      <alignment horizontal="center" vertical="center" wrapText="1"/>
    </xf>
    <xf numFmtId="0" fontId="1" fillId="0" borderId="0" xfId="8" applyFont="1" applyAlignment="1">
      <alignment vertical="top" wrapText="1"/>
    </xf>
    <xf numFmtId="0" fontId="10" fillId="0" borderId="0" xfId="8" applyFont="1" applyAlignment="1">
      <alignment horizontal="center" vertical="top" wrapText="1"/>
    </xf>
    <xf numFmtId="0" fontId="10" fillId="0" borderId="40" xfId="8" applyFont="1" applyBorder="1" applyAlignment="1">
      <alignment horizontal="center" vertical="top" wrapText="1"/>
    </xf>
    <xf numFmtId="43" fontId="10" fillId="0" borderId="7" xfId="3" applyFont="1" applyBorder="1" applyAlignment="1">
      <alignment horizontal="center" vertical="center" wrapText="1"/>
    </xf>
    <xf numFmtId="0" fontId="14" fillId="0" borderId="0" xfId="8" applyFont="1"/>
    <xf numFmtId="43" fontId="10" fillId="0" borderId="25" xfId="11" applyFont="1" applyBorder="1" applyAlignment="1">
      <alignment horizontal="center" vertical="center" wrapText="1"/>
    </xf>
    <xf numFmtId="167" fontId="10" fillId="0" borderId="0" xfId="11" applyNumberFormat="1" applyFont="1" applyBorder="1" applyAlignment="1" applyProtection="1">
      <alignment horizontal="center"/>
      <protection hidden="1"/>
    </xf>
    <xf numFmtId="43" fontId="10" fillId="0" borderId="0" xfId="11" applyFont="1" applyBorder="1" applyAlignment="1">
      <alignment horizontal="right" vertical="center" wrapText="1"/>
    </xf>
    <xf numFmtId="43" fontId="10" fillId="0" borderId="41" xfId="11" applyFont="1" applyBorder="1" applyAlignment="1">
      <alignment horizontal="right" vertical="center"/>
    </xf>
    <xf numFmtId="43" fontId="21" fillId="0" borderId="0" xfId="11" applyFont="1" applyBorder="1" applyAlignment="1">
      <alignment vertical="center" wrapText="1"/>
    </xf>
    <xf numFmtId="43" fontId="21" fillId="0" borderId="34" xfId="11" applyFont="1" applyBorder="1" applyAlignment="1">
      <alignment vertical="center" wrapText="1"/>
    </xf>
    <xf numFmtId="0" fontId="14" fillId="0" borderId="0" xfId="8" applyFont="1" applyAlignment="1">
      <alignment vertical="center"/>
    </xf>
    <xf numFmtId="167" fontId="14" fillId="0" borderId="0" xfId="11" applyNumberFormat="1" applyFont="1" applyBorder="1" applyAlignment="1" applyProtection="1">
      <alignment horizontal="center" vertical="center"/>
      <protection hidden="1"/>
    </xf>
    <xf numFmtId="0" fontId="2" fillId="0" borderId="0" xfId="8" applyFont="1" applyAlignment="1">
      <alignment horizontal="left" vertical="center"/>
    </xf>
    <xf numFmtId="167" fontId="2" fillId="0" borderId="0" xfId="11" applyNumberFormat="1" applyFont="1" applyBorder="1" applyAlignment="1" applyProtection="1">
      <alignment horizontal="left" vertical="center"/>
      <protection hidden="1"/>
    </xf>
    <xf numFmtId="0" fontId="18" fillId="0" borderId="0" xfId="9" applyFont="1" applyAlignment="1">
      <alignment horizontal="left"/>
    </xf>
    <xf numFmtId="0" fontId="1" fillId="0" borderId="0" xfId="8" applyFont="1" applyAlignment="1">
      <alignment horizontal="left" wrapText="1"/>
    </xf>
    <xf numFmtId="0" fontId="10" fillId="0" borderId="0" xfId="8" applyFont="1"/>
    <xf numFmtId="0" fontId="10" fillId="0" borderId="0" xfId="8" applyFont="1" applyAlignment="1">
      <alignment horizontal="center" vertical="center"/>
    </xf>
    <xf numFmtId="0" fontId="10" fillId="0" borderId="18" xfId="8" applyFont="1" applyBorder="1"/>
    <xf numFmtId="0" fontId="22" fillId="0" borderId="0" xfId="9" applyFont="1"/>
    <xf numFmtId="0" fontId="10" fillId="0" borderId="23" xfId="8" applyFont="1" applyBorder="1" applyAlignment="1">
      <alignment horizontal="center"/>
    </xf>
    <xf numFmtId="0" fontId="23" fillId="0" borderId="23" xfId="9" applyFont="1" applyBorder="1"/>
    <xf numFmtId="0" fontId="10" fillId="0" borderId="42" xfId="8" applyFont="1" applyBorder="1" applyAlignment="1">
      <alignment horizontal="center" vertical="center" wrapText="1"/>
    </xf>
    <xf numFmtId="0" fontId="10" fillId="0" borderId="1" xfId="8" applyFont="1" applyBorder="1" applyAlignment="1">
      <alignment horizontal="center" vertical="center" wrapText="1"/>
    </xf>
    <xf numFmtId="1" fontId="10" fillId="0" borderId="1" xfId="3" applyNumberFormat="1" applyFont="1" applyBorder="1" applyAlignment="1">
      <alignment horizontal="center" vertical="center" wrapText="1"/>
    </xf>
    <xf numFmtId="1" fontId="10" fillId="0" borderId="1" xfId="8" applyNumberFormat="1" applyFont="1" applyBorder="1" applyAlignment="1">
      <alignment horizontal="center" vertical="center" wrapText="1"/>
    </xf>
    <xf numFmtId="165" fontId="10" fillId="0" borderId="46" xfId="3" applyNumberFormat="1" applyFont="1" applyBorder="1" applyAlignment="1">
      <alignment vertical="center" wrapText="1"/>
    </xf>
    <xf numFmtId="165" fontId="10" fillId="0" borderId="26" xfId="3" applyNumberFormat="1" applyFont="1" applyBorder="1" applyAlignment="1">
      <alignment horizontal="center" vertical="center" wrapText="1"/>
    </xf>
    <xf numFmtId="165" fontId="10" fillId="0" borderId="3" xfId="3" applyNumberFormat="1" applyFont="1" applyBorder="1" applyAlignment="1">
      <alignment horizontal="center" vertical="center" wrapText="1"/>
    </xf>
    <xf numFmtId="165" fontId="10" fillId="0" borderId="39" xfId="3" applyNumberFormat="1" applyFont="1" applyBorder="1" applyAlignment="1">
      <alignment horizontal="center" vertical="center" wrapText="1"/>
    </xf>
    <xf numFmtId="168" fontId="24" fillId="0" borderId="0" xfId="6" applyNumberFormat="1" applyFont="1"/>
    <xf numFmtId="2" fontId="24" fillId="8" borderId="0" xfId="6" applyNumberFormat="1" applyFont="1" applyFill="1" applyAlignment="1">
      <alignment horizontal="right" vertical="center" wrapText="1"/>
    </xf>
    <xf numFmtId="2" fontId="24" fillId="0" borderId="0" xfId="6" applyNumberFormat="1" applyFont="1" applyAlignment="1">
      <alignment horizontal="right" vertical="center" wrapText="1"/>
    </xf>
    <xf numFmtId="168" fontId="25" fillId="0" borderId="0" xfId="6" applyNumberFormat="1" applyFont="1" applyAlignment="1">
      <alignment horizontal="left" vertical="center"/>
    </xf>
    <xf numFmtId="168" fontId="26" fillId="0" borderId="0" xfId="6" applyNumberFormat="1" applyFont="1" applyAlignment="1">
      <alignment horizontal="center" vertical="center" wrapText="1"/>
    </xf>
    <xf numFmtId="168" fontId="26" fillId="0" borderId="0" xfId="6" applyNumberFormat="1" applyFont="1" applyAlignment="1">
      <alignment vertical="center"/>
    </xf>
    <xf numFmtId="168" fontId="26" fillId="0" borderId="0" xfId="6" applyNumberFormat="1" applyFont="1" applyAlignment="1">
      <alignment horizontal="right" vertical="center" wrapText="1"/>
    </xf>
    <xf numFmtId="168" fontId="26" fillId="0" borderId="0" xfId="6" applyNumberFormat="1" applyFont="1"/>
    <xf numFmtId="168" fontId="26" fillId="0" borderId="0" xfId="6" applyNumberFormat="1" applyFont="1" applyAlignment="1">
      <alignment horizontal="center" vertical="top"/>
    </xf>
    <xf numFmtId="168" fontId="26" fillId="0" borderId="0" xfId="6" applyNumberFormat="1" applyFont="1" applyAlignment="1">
      <alignment horizontal="center"/>
    </xf>
    <xf numFmtId="168" fontId="26" fillId="0" borderId="0" xfId="6" applyNumberFormat="1" applyFont="1" applyAlignment="1">
      <alignment horizontal="left"/>
    </xf>
    <xf numFmtId="168" fontId="26" fillId="0" borderId="0" xfId="6" applyNumberFormat="1" applyFont="1" applyAlignment="1">
      <alignment horizontal="left" vertical="center"/>
    </xf>
    <xf numFmtId="168" fontId="26" fillId="0" borderId="0" xfId="6" applyNumberFormat="1" applyFont="1" applyAlignment="1">
      <alignment horizontal="center" vertical="center"/>
    </xf>
    <xf numFmtId="0" fontId="27" fillId="0" borderId="0" xfId="6" applyFont="1" applyAlignment="1">
      <alignment vertical="center" wrapText="1"/>
    </xf>
    <xf numFmtId="168" fontId="25" fillId="0" borderId="0" xfId="6" applyNumberFormat="1" applyFont="1" applyAlignment="1">
      <alignment vertical="center"/>
    </xf>
    <xf numFmtId="168" fontId="25" fillId="0" borderId="0" xfId="6" applyNumberFormat="1" applyFont="1" applyAlignment="1">
      <alignment horizontal="left" vertical="center" wrapText="1"/>
    </xf>
    <xf numFmtId="168" fontId="26" fillId="0" borderId="0" xfId="6" applyNumberFormat="1" applyFont="1" applyAlignment="1">
      <alignment horizontal="left" vertical="center" wrapText="1"/>
    </xf>
    <xf numFmtId="0" fontId="29" fillId="0" borderId="0" xfId="6" applyFont="1" applyAlignment="1">
      <alignment vertical="center" wrapText="1"/>
    </xf>
    <xf numFmtId="168" fontId="27" fillId="0" borderId="0" xfId="6" applyNumberFormat="1" applyFont="1" applyAlignment="1">
      <alignment vertical="center"/>
    </xf>
    <xf numFmtId="168" fontId="30" fillId="0" borderId="0" xfId="6" applyNumberFormat="1" applyFont="1" applyAlignment="1">
      <alignment vertical="center"/>
    </xf>
    <xf numFmtId="168" fontId="31" fillId="0" borderId="0" xfId="6" applyNumberFormat="1" applyFont="1" applyAlignment="1">
      <alignment vertical="center" wrapText="1"/>
    </xf>
    <xf numFmtId="0" fontId="32" fillId="0" borderId="0" xfId="6" applyFont="1" applyAlignment="1">
      <alignment vertical="center" wrapText="1"/>
    </xf>
    <xf numFmtId="0" fontId="32" fillId="0" borderId="0" xfId="6" applyFont="1" applyAlignment="1">
      <alignment vertical="center"/>
    </xf>
    <xf numFmtId="0" fontId="26" fillId="0" borderId="0" xfId="6" applyFont="1" applyAlignment="1">
      <alignment vertical="center" wrapText="1"/>
    </xf>
    <xf numFmtId="168" fontId="32" fillId="0" borderId="0" xfId="6" applyNumberFormat="1" applyFont="1" applyAlignment="1">
      <alignment horizontal="center"/>
    </xf>
    <xf numFmtId="168" fontId="31" fillId="0" borderId="0" xfId="6" applyNumberFormat="1" applyFont="1"/>
    <xf numFmtId="168" fontId="28" fillId="0" borderId="49" xfId="6" applyNumberFormat="1" applyFont="1" applyBorder="1"/>
    <xf numFmtId="168" fontId="28" fillId="0" borderId="23" xfId="6" applyNumberFormat="1" applyFont="1" applyBorder="1"/>
    <xf numFmtId="168" fontId="28" fillId="0" borderId="50" xfId="6" applyNumberFormat="1" applyFont="1" applyBorder="1"/>
    <xf numFmtId="168" fontId="28" fillId="0" borderId="51" xfId="6" applyNumberFormat="1" applyFont="1" applyBorder="1"/>
    <xf numFmtId="168" fontId="28" fillId="0" borderId="0" xfId="6" applyNumberFormat="1" applyFont="1"/>
    <xf numFmtId="168" fontId="28" fillId="0" borderId="42" xfId="6" applyNumberFormat="1" applyFont="1" applyBorder="1"/>
    <xf numFmtId="169" fontId="28" fillId="0" borderId="0" xfId="6" applyNumberFormat="1" applyFont="1"/>
    <xf numFmtId="168" fontId="28" fillId="0" borderId="52" xfId="6" applyNumberFormat="1" applyFont="1" applyBorder="1"/>
    <xf numFmtId="168" fontId="28" fillId="0" borderId="18" xfId="6" applyNumberFormat="1" applyFont="1" applyBorder="1"/>
    <xf numFmtId="168" fontId="28" fillId="0" borderId="5" xfId="6" applyNumberFormat="1" applyFont="1" applyBorder="1"/>
    <xf numFmtId="43" fontId="24" fillId="0" borderId="0" xfId="6" applyNumberFormat="1" applyFont="1"/>
    <xf numFmtId="168" fontId="24" fillId="0" borderId="0" xfId="6" applyNumberFormat="1" applyFont="1" applyAlignment="1">
      <alignment textRotation="90"/>
    </xf>
    <xf numFmtId="2" fontId="24" fillId="0" borderId="0" xfId="6" applyNumberFormat="1" applyFont="1" applyAlignment="1">
      <alignment horizontal="left"/>
    </xf>
    <xf numFmtId="168" fontId="24" fillId="0" borderId="0" xfId="6" applyNumberFormat="1" applyFont="1" applyAlignment="1">
      <alignment horizontal="center" vertical="center"/>
    </xf>
    <xf numFmtId="168" fontId="24" fillId="0" borderId="0" xfId="6" applyNumberFormat="1" applyFont="1" applyAlignment="1">
      <alignment horizontal="center" vertical="center" wrapText="1"/>
    </xf>
    <xf numFmtId="168" fontId="9" fillId="0" borderId="0" xfId="6" applyNumberFormat="1" applyFont="1" applyAlignment="1">
      <alignment horizontal="center" vertical="center" wrapText="1"/>
    </xf>
    <xf numFmtId="43" fontId="37" fillId="9" borderId="1" xfId="4" applyFont="1" applyFill="1" applyBorder="1" applyAlignment="1">
      <alignment horizontal="center" vertical="center" wrapText="1"/>
    </xf>
    <xf numFmtId="43" fontId="37" fillId="2" borderId="1" xfId="4" applyFont="1" applyFill="1" applyBorder="1" applyAlignment="1">
      <alignment horizontal="center" vertical="center"/>
    </xf>
    <xf numFmtId="9" fontId="37" fillId="2" borderId="1" xfId="12" applyFont="1" applyFill="1" applyBorder="1" applyAlignment="1">
      <alignment horizontal="center" vertical="center"/>
    </xf>
    <xf numFmtId="9" fontId="38" fillId="2" borderId="1" xfId="6" applyNumberFormat="1" applyFont="1" applyFill="1" applyBorder="1" applyAlignment="1">
      <alignment horizontal="center" vertical="center"/>
    </xf>
    <xf numFmtId="43" fontId="37" fillId="10" borderId="1" xfId="4" applyFont="1" applyFill="1" applyBorder="1" applyAlignment="1">
      <alignment horizontal="center" vertical="center"/>
    </xf>
    <xf numFmtId="9" fontId="38" fillId="10" borderId="1" xfId="6" applyNumberFormat="1" applyFont="1" applyFill="1" applyBorder="1" applyAlignment="1">
      <alignment horizontal="center" vertical="center"/>
    </xf>
    <xf numFmtId="168" fontId="40" fillId="0" borderId="1" xfId="6" applyNumberFormat="1" applyFont="1" applyBorder="1" applyAlignment="1">
      <alignment horizontal="center" vertical="center"/>
    </xf>
    <xf numFmtId="168" fontId="40" fillId="0" borderId="0" xfId="6" applyNumberFormat="1" applyFont="1" applyAlignment="1">
      <alignment horizontal="center" vertical="center"/>
    </xf>
    <xf numFmtId="43" fontId="37" fillId="9" borderId="1" xfId="4" applyFont="1" applyFill="1" applyBorder="1" applyAlignment="1">
      <alignment horizontal="center" vertical="center"/>
    </xf>
    <xf numFmtId="10" fontId="38" fillId="2" borderId="1" xfId="12" applyNumberFormat="1" applyFont="1" applyFill="1" applyBorder="1" applyAlignment="1">
      <alignment horizontal="center" vertical="center"/>
    </xf>
    <xf numFmtId="170" fontId="38" fillId="2" borderId="1" xfId="6" applyNumberFormat="1" applyFont="1" applyFill="1" applyBorder="1" applyAlignment="1">
      <alignment horizontal="center" vertical="center"/>
    </xf>
    <xf numFmtId="170" fontId="38" fillId="10" borderId="1" xfId="6" applyNumberFormat="1" applyFont="1" applyFill="1" applyBorder="1" applyAlignment="1">
      <alignment horizontal="center" vertical="center"/>
    </xf>
    <xf numFmtId="9" fontId="38" fillId="2" borderId="1" xfId="12" applyFont="1" applyFill="1" applyBorder="1" applyAlignment="1">
      <alignment horizontal="center" vertical="center"/>
    </xf>
    <xf numFmtId="168" fontId="40" fillId="0" borderId="18" xfId="6" applyNumberFormat="1" applyFont="1" applyBorder="1" applyAlignment="1">
      <alignment horizontal="center" vertical="center"/>
    </xf>
    <xf numFmtId="168" fontId="9" fillId="0" borderId="1" xfId="6" applyNumberFormat="1" applyFont="1" applyBorder="1" applyAlignment="1">
      <alignment horizontal="center" vertical="center" wrapText="1"/>
    </xf>
    <xf numFmtId="168" fontId="9" fillId="0" borderId="1" xfId="6" applyNumberFormat="1" applyFont="1" applyBorder="1" applyAlignment="1">
      <alignment horizontal="center" vertical="center"/>
    </xf>
    <xf numFmtId="168" fontId="11" fillId="0" borderId="0" xfId="6" applyNumberFormat="1" applyFont="1" applyAlignment="1">
      <alignment horizontal="center" vertical="center" wrapText="1"/>
    </xf>
    <xf numFmtId="168" fontId="37" fillId="2" borderId="1" xfId="6" applyNumberFormat="1" applyFont="1" applyFill="1" applyBorder="1" applyAlignment="1">
      <alignment horizontal="center" vertical="center" wrapText="1"/>
    </xf>
    <xf numFmtId="168" fontId="37" fillId="0" borderId="4" xfId="6" applyNumberFormat="1" applyFont="1" applyBorder="1" applyAlignment="1">
      <alignment horizontal="center" vertical="center" wrapText="1"/>
    </xf>
    <xf numFmtId="168" fontId="37" fillId="10" borderId="1" xfId="6" applyNumberFormat="1" applyFont="1" applyFill="1" applyBorder="1" applyAlignment="1">
      <alignment horizontal="center" vertical="center" wrapText="1"/>
    </xf>
    <xf numFmtId="168" fontId="43" fillId="0" borderId="16" xfId="6" applyNumberFormat="1" applyFont="1" applyBorder="1" applyAlignment="1">
      <alignment horizontal="center" vertical="center" wrapText="1"/>
    </xf>
    <xf numFmtId="168" fontId="37" fillId="0" borderId="16" xfId="6" applyNumberFormat="1" applyFont="1" applyBorder="1" applyAlignment="1">
      <alignment horizontal="center" vertical="center" wrapText="1"/>
    </xf>
    <xf numFmtId="2" fontId="44" fillId="0" borderId="0" xfId="6" applyNumberFormat="1" applyFont="1"/>
    <xf numFmtId="168" fontId="44" fillId="0" borderId="0" xfId="6" applyNumberFormat="1" applyFont="1"/>
    <xf numFmtId="0" fontId="47" fillId="0" borderId="27" xfId="0" applyFont="1" applyBorder="1" applyAlignment="1">
      <alignment horizontal="center" vertical="center"/>
    </xf>
    <xf numFmtId="0" fontId="9" fillId="0" borderId="0" xfId="0" applyFont="1" applyAlignment="1">
      <alignment horizontal="center"/>
    </xf>
    <xf numFmtId="0" fontId="46" fillId="0" borderId="32" xfId="0" applyFont="1" applyBorder="1"/>
    <xf numFmtId="0" fontId="47" fillId="0" borderId="31" xfId="0" applyFont="1" applyBorder="1" applyAlignment="1">
      <alignment horizontal="center" vertical="center"/>
    </xf>
    <xf numFmtId="0" fontId="47" fillId="0" borderId="25" xfId="0" applyFont="1" applyBorder="1" applyAlignment="1">
      <alignment horizontal="center" vertical="center"/>
    </xf>
    <xf numFmtId="0" fontId="46" fillId="0" borderId="26" xfId="0" applyFont="1" applyBorder="1"/>
    <xf numFmtId="0" fontId="47" fillId="0" borderId="1" xfId="0" applyFont="1" applyBorder="1" applyAlignment="1">
      <alignment horizontal="center" vertical="center"/>
    </xf>
    <xf numFmtId="0" fontId="9" fillId="0" borderId="0" xfId="0" applyFont="1" applyAlignment="1">
      <alignment vertical="center"/>
    </xf>
    <xf numFmtId="0" fontId="9" fillId="0" borderId="26" xfId="0" applyFont="1" applyBorder="1" applyAlignment="1">
      <alignment horizontal="center" vertical="center"/>
    </xf>
    <xf numFmtId="0" fontId="9" fillId="0" borderId="1" xfId="0" applyFont="1" applyBorder="1" applyAlignment="1">
      <alignment horizontal="center" vertical="center"/>
    </xf>
    <xf numFmtId="0" fontId="1" fillId="0" borderId="0" xfId="0" applyFont="1" applyAlignment="1">
      <alignment horizontal="center"/>
    </xf>
    <xf numFmtId="0" fontId="10" fillId="0" borderId="0" xfId="0" applyFont="1" applyAlignment="1">
      <alignment horizontal="center" vertical="center"/>
    </xf>
    <xf numFmtId="0" fontId="10" fillId="0" borderId="0" xfId="0" applyFont="1" applyAlignment="1">
      <alignment horizontal="center"/>
    </xf>
    <xf numFmtId="0" fontId="1" fillId="0" borderId="0" xfId="0" applyFont="1"/>
    <xf numFmtId="0" fontId="49" fillId="0" borderId="0" xfId="0" applyFont="1"/>
    <xf numFmtId="0" fontId="48" fillId="0" borderId="0" xfId="0" applyFont="1" applyAlignment="1">
      <alignment horizontal="left"/>
    </xf>
    <xf numFmtId="0" fontId="19" fillId="0" borderId="0" xfId="0" applyFont="1"/>
    <xf numFmtId="0" fontId="49" fillId="0" borderId="0" xfId="0" applyFont="1" applyAlignment="1">
      <alignment horizontal="left"/>
    </xf>
    <xf numFmtId="0" fontId="50" fillId="2" borderId="1" xfId="0" applyFont="1" applyFill="1" applyBorder="1" applyAlignment="1">
      <alignment horizontal="center" vertical="center" wrapText="1"/>
    </xf>
    <xf numFmtId="0" fontId="50" fillId="2" borderId="4" xfId="0" applyFont="1" applyFill="1" applyBorder="1" applyAlignment="1">
      <alignment horizontal="center" vertical="center" wrapText="1"/>
    </xf>
    <xf numFmtId="0" fontId="0" fillId="0" borderId="0" xfId="0" applyAlignment="1">
      <alignment horizontal="left"/>
    </xf>
    <xf numFmtId="0" fontId="19" fillId="0" borderId="0" xfId="0" applyFont="1" applyAlignment="1">
      <alignment horizontal="left"/>
    </xf>
    <xf numFmtId="0" fontId="0" fillId="0" borderId="23" xfId="0" applyBorder="1"/>
    <xf numFmtId="0" fontId="9" fillId="0" borderId="50" xfId="4" applyNumberFormat="1" applyFont="1" applyBorder="1" applyAlignment="1">
      <alignment horizontal="center" vertical="center" wrapText="1"/>
    </xf>
    <xf numFmtId="168" fontId="37" fillId="10" borderId="4" xfId="6" applyNumberFormat="1" applyFont="1" applyFill="1" applyBorder="1" applyAlignment="1">
      <alignment horizontal="center" vertical="center" wrapText="1"/>
    </xf>
    <xf numFmtId="168" fontId="37" fillId="2" borderId="4" xfId="6" applyNumberFormat="1" applyFont="1" applyFill="1" applyBorder="1" applyAlignment="1">
      <alignment horizontal="center" vertical="center" wrapText="1"/>
    </xf>
    <xf numFmtId="0" fontId="53" fillId="0" borderId="1" xfId="0" applyFont="1" applyBorder="1" applyAlignment="1">
      <alignment horizontal="center" vertical="center"/>
    </xf>
    <xf numFmtId="0" fontId="53" fillId="0" borderId="1" xfId="0" applyFont="1" applyBorder="1" applyAlignment="1">
      <alignment horizontal="left" vertical="center" wrapText="1"/>
    </xf>
    <xf numFmtId="0" fontId="54" fillId="0" borderId="0" xfId="0" applyFont="1"/>
    <xf numFmtId="0" fontId="17" fillId="0" borderId="0" xfId="0" applyFont="1"/>
    <xf numFmtId="0" fontId="55" fillId="2" borderId="1" xfId="0" applyFont="1" applyFill="1" applyBorder="1" applyAlignment="1">
      <alignment horizontal="center" vertical="center" wrapText="1"/>
    </xf>
    <xf numFmtId="0" fontId="17" fillId="0" borderId="1" xfId="0" applyFont="1" applyBorder="1" applyAlignment="1">
      <alignment horizontal="left" vertical="center" wrapText="1"/>
    </xf>
    <xf numFmtId="0" fontId="11" fillId="2" borderId="0" xfId="2" applyFont="1" applyFill="1" applyAlignment="1" applyProtection="1">
      <alignment horizontal="center" vertical="center"/>
      <protection locked="0"/>
    </xf>
    <xf numFmtId="0" fontId="11" fillId="2" borderId="2" xfId="2" applyFont="1" applyFill="1" applyBorder="1" applyAlignment="1" applyProtection="1">
      <alignment horizontal="center" vertical="center"/>
      <protection locked="0"/>
    </xf>
    <xf numFmtId="0" fontId="57" fillId="2" borderId="1" xfId="6" applyFont="1" applyFill="1" applyBorder="1" applyAlignment="1">
      <alignment vertical="center"/>
    </xf>
    <xf numFmtId="0" fontId="57" fillId="2" borderId="1" xfId="6" applyFont="1" applyFill="1" applyBorder="1" applyAlignment="1">
      <alignment vertical="center" wrapText="1"/>
    </xf>
    <xf numFmtId="0" fontId="9" fillId="2" borderId="1" xfId="2" applyFont="1" applyFill="1" applyBorder="1" applyAlignment="1">
      <alignment horizontal="center" vertical="center"/>
    </xf>
    <xf numFmtId="0" fontId="59" fillId="0" borderId="1" xfId="0" applyFont="1" applyBorder="1" applyAlignment="1">
      <alignment horizontal="center" vertical="center"/>
    </xf>
    <xf numFmtId="165" fontId="9" fillId="2" borderId="1" xfId="3" applyNumberFormat="1" applyFont="1" applyFill="1" applyBorder="1" applyAlignment="1" applyProtection="1">
      <alignment horizontal="right" vertical="center"/>
      <protection locked="0"/>
    </xf>
    <xf numFmtId="43" fontId="9" fillId="2" borderId="1" xfId="3" applyFont="1" applyFill="1" applyBorder="1" applyAlignment="1" applyProtection="1">
      <alignment horizontal="center" vertical="center"/>
      <protection locked="0"/>
    </xf>
    <xf numFmtId="43" fontId="9" fillId="2" borderId="1" xfId="3" applyFont="1" applyFill="1" applyBorder="1" applyAlignment="1" applyProtection="1">
      <alignment horizontal="right" vertical="center"/>
      <protection locked="0"/>
    </xf>
    <xf numFmtId="0" fontId="9" fillId="2" borderId="1" xfId="2" applyFont="1" applyFill="1" applyBorder="1" applyAlignment="1" applyProtection="1">
      <alignment horizontal="center" vertical="center"/>
      <protection locked="0"/>
    </xf>
    <xf numFmtId="0" fontId="11" fillId="2" borderId="0" xfId="2" applyFont="1" applyFill="1" applyAlignment="1">
      <alignment horizontal="center" vertical="center" wrapText="1"/>
    </xf>
    <xf numFmtId="165" fontId="9" fillId="2" borderId="1" xfId="4" applyNumberFormat="1" applyFont="1" applyFill="1" applyBorder="1" applyAlignment="1" applyProtection="1">
      <alignment horizontal="right" vertical="center"/>
      <protection locked="0"/>
    </xf>
    <xf numFmtId="0" fontId="5" fillId="8" borderId="40" xfId="0" applyFont="1" applyFill="1" applyBorder="1"/>
    <xf numFmtId="0" fontId="5" fillId="8" borderId="48" xfId="0" applyFont="1" applyFill="1" applyBorder="1"/>
    <xf numFmtId="0" fontId="5" fillId="8" borderId="35" xfId="0" applyFont="1" applyFill="1" applyBorder="1"/>
    <xf numFmtId="0" fontId="5" fillId="8" borderId="19" xfId="0" applyFont="1" applyFill="1" applyBorder="1"/>
    <xf numFmtId="0" fontId="62" fillId="8" borderId="0" xfId="0" applyFont="1" applyFill="1"/>
    <xf numFmtId="0" fontId="5" fillId="8" borderId="0" xfId="0" applyFont="1" applyFill="1"/>
    <xf numFmtId="0" fontId="5" fillId="8" borderId="0" xfId="0" applyFont="1" applyFill="1" applyAlignment="1">
      <alignment horizontal="center"/>
    </xf>
    <xf numFmtId="0" fontId="63" fillId="8" borderId="35" xfId="0" applyFont="1" applyFill="1" applyBorder="1"/>
    <xf numFmtId="0" fontId="63" fillId="8" borderId="19" xfId="0" applyFont="1" applyFill="1" applyBorder="1"/>
    <xf numFmtId="0" fontId="64" fillId="8" borderId="0" xfId="0" applyFont="1" applyFill="1"/>
    <xf numFmtId="0" fontId="63" fillId="8" borderId="0" xfId="0" applyFont="1" applyFill="1"/>
    <xf numFmtId="0" fontId="63" fillId="8" borderId="0" xfId="0" applyFont="1" applyFill="1" applyAlignment="1">
      <alignment horizontal="center"/>
    </xf>
    <xf numFmtId="0" fontId="65" fillId="8" borderId="55" xfId="0" applyFont="1" applyFill="1" applyBorder="1" applyAlignment="1">
      <alignment horizontal="center" vertical="center" wrapText="1"/>
    </xf>
    <xf numFmtId="0" fontId="65" fillId="8" borderId="13" xfId="0" applyFont="1" applyFill="1" applyBorder="1" applyAlignment="1">
      <alignment horizontal="center" vertical="center" wrapText="1"/>
    </xf>
    <xf numFmtId="0" fontId="65" fillId="8" borderId="10" xfId="0" applyFont="1" applyFill="1" applyBorder="1" applyAlignment="1">
      <alignment horizontal="center" vertical="center" wrapText="1"/>
    </xf>
    <xf numFmtId="0" fontId="5" fillId="0" borderId="1" xfId="13" applyBorder="1" applyAlignment="1">
      <alignment horizontal="center" vertical="center" wrapText="1"/>
    </xf>
    <xf numFmtId="14" fontId="5" fillId="8" borderId="1" xfId="0" applyNumberFormat="1" applyFont="1" applyFill="1" applyBorder="1" applyAlignment="1">
      <alignment horizontal="center" vertical="center" wrapText="1"/>
    </xf>
    <xf numFmtId="9" fontId="5" fillId="0" borderId="1" xfId="0" applyNumberFormat="1" applyFont="1" applyBorder="1" applyAlignment="1">
      <alignment horizontal="center" vertical="center"/>
    </xf>
    <xf numFmtId="165" fontId="65" fillId="8" borderId="2" xfId="14" applyNumberFormat="1" applyFont="1" applyFill="1" applyBorder="1" applyAlignment="1">
      <alignment horizontal="left" vertical="center"/>
    </xf>
    <xf numFmtId="0" fontId="66" fillId="8" borderId="0" xfId="0" applyFont="1" applyFill="1" applyAlignment="1">
      <alignment horizontal="left" vertical="top" wrapText="1"/>
    </xf>
    <xf numFmtId="0" fontId="66" fillId="8" borderId="0" xfId="0" applyFont="1" applyFill="1" applyAlignment="1">
      <alignment horizontal="center" vertical="top" wrapText="1"/>
    </xf>
    <xf numFmtId="0" fontId="61" fillId="8" borderId="0" xfId="0" applyFont="1" applyFill="1"/>
    <xf numFmtId="0" fontId="66" fillId="8" borderId="0" xfId="0" applyFont="1" applyFill="1"/>
    <xf numFmtId="0" fontId="65" fillId="8" borderId="0" xfId="0" applyFont="1" applyFill="1"/>
    <xf numFmtId="0" fontId="5" fillId="8" borderId="43" xfId="0" applyFont="1" applyFill="1" applyBorder="1"/>
    <xf numFmtId="0" fontId="5" fillId="8" borderId="44" xfId="0" applyFont="1" applyFill="1" applyBorder="1"/>
    <xf numFmtId="0" fontId="67" fillId="8" borderId="44" xfId="0" applyFont="1" applyFill="1" applyBorder="1"/>
    <xf numFmtId="0" fontId="5" fillId="8" borderId="44" xfId="0" applyFont="1" applyFill="1" applyBorder="1" applyAlignment="1">
      <alignment horizontal="center"/>
    </xf>
    <xf numFmtId="0" fontId="5" fillId="8" borderId="47" xfId="0" applyFont="1" applyFill="1" applyBorder="1"/>
    <xf numFmtId="0" fontId="68" fillId="8" borderId="0" xfId="0" applyFont="1" applyFill="1"/>
    <xf numFmtId="0" fontId="68" fillId="8" borderId="0" xfId="0" applyFont="1" applyFill="1" applyAlignment="1">
      <alignment horizontal="center"/>
    </xf>
    <xf numFmtId="0" fontId="5" fillId="0" borderId="0" xfId="2"/>
    <xf numFmtId="0" fontId="10" fillId="0" borderId="0" xfId="2" applyFont="1" applyAlignment="1">
      <alignment horizontal="left"/>
    </xf>
    <xf numFmtId="0" fontId="71" fillId="0" borderId="0" xfId="2" applyFont="1"/>
    <xf numFmtId="0" fontId="5" fillId="0" borderId="16" xfId="2" applyBorder="1"/>
    <xf numFmtId="0" fontId="54" fillId="11" borderId="1" xfId="2" applyFont="1" applyFill="1" applyBorder="1" applyAlignment="1">
      <alignment horizontal="center" vertical="center"/>
    </xf>
    <xf numFmtId="0" fontId="54" fillId="11" borderId="1" xfId="2" applyFont="1" applyFill="1" applyBorder="1" applyAlignment="1">
      <alignment horizontal="center" vertical="center" wrapText="1"/>
    </xf>
    <xf numFmtId="0" fontId="5" fillId="2" borderId="0" xfId="2" applyFill="1"/>
    <xf numFmtId="0" fontId="54" fillId="2" borderId="1" xfId="2" applyFont="1" applyFill="1" applyBorder="1" applyAlignment="1">
      <alignment horizontal="center" vertical="center"/>
    </xf>
    <xf numFmtId="0" fontId="63" fillId="2" borderId="22" xfId="0" applyFont="1" applyFill="1" applyBorder="1" applyAlignment="1">
      <alignment horizontal="center" vertical="center" wrapText="1"/>
    </xf>
    <xf numFmtId="0" fontId="63" fillId="0" borderId="44" xfId="0" applyFont="1" applyBorder="1" applyAlignment="1">
      <alignment horizontal="center" vertical="center" wrapText="1"/>
    </xf>
    <xf numFmtId="0" fontId="72" fillId="0" borderId="1" xfId="15" applyFont="1" applyBorder="1" applyAlignment="1">
      <alignment horizontal="center" vertical="center"/>
    </xf>
    <xf numFmtId="0" fontId="54" fillId="2" borderId="14" xfId="2" applyFont="1" applyFill="1" applyBorder="1" applyAlignment="1">
      <alignment horizontal="center" vertical="center"/>
    </xf>
    <xf numFmtId="0" fontId="54" fillId="2" borderId="16" xfId="2" applyFont="1" applyFill="1" applyBorder="1" applyAlignment="1">
      <alignment horizontal="center" vertical="center"/>
    </xf>
    <xf numFmtId="0" fontId="73" fillId="2" borderId="0" xfId="2" applyFont="1" applyFill="1" applyAlignment="1">
      <alignment horizontal="center" vertical="center"/>
    </xf>
    <xf numFmtId="0" fontId="10" fillId="0" borderId="2" xfId="8" applyFont="1" applyBorder="1" applyAlignment="1">
      <alignment horizontal="left" vertical="center" wrapText="1"/>
    </xf>
    <xf numFmtId="0" fontId="10" fillId="0" borderId="0" xfId="8" applyFont="1" applyAlignment="1">
      <alignment horizontal="center" vertical="center" wrapText="1"/>
    </xf>
    <xf numFmtId="0" fontId="20" fillId="0" borderId="0" xfId="0" applyFont="1" applyAlignment="1">
      <alignment horizontal="center" vertical="center" wrapText="1"/>
    </xf>
    <xf numFmtId="0" fontId="10" fillId="0" borderId="23" xfId="2" applyFont="1" applyBorder="1"/>
    <xf numFmtId="0" fontId="1" fillId="0" borderId="0" xfId="2" applyFont="1" applyAlignment="1">
      <alignment horizontal="left" indent="5"/>
    </xf>
    <xf numFmtId="0" fontId="10" fillId="0" borderId="15" xfId="2" applyFont="1" applyBorder="1"/>
    <xf numFmtId="0" fontId="5" fillId="0" borderId="0" xfId="2" applyAlignment="1">
      <alignment horizontal="center"/>
    </xf>
    <xf numFmtId="0" fontId="19" fillId="0" borderId="0" xfId="2" applyFont="1"/>
    <xf numFmtId="0" fontId="19" fillId="0" borderId="0" xfId="2" applyFont="1" applyAlignment="1">
      <alignment horizontal="center"/>
    </xf>
    <xf numFmtId="0" fontId="67" fillId="0" borderId="0" xfId="2" applyFont="1"/>
    <xf numFmtId="0" fontId="67" fillId="0" borderId="0" xfId="2" applyFont="1" applyAlignment="1">
      <alignment horizontal="center"/>
    </xf>
    <xf numFmtId="0" fontId="1" fillId="0" borderId="0" xfId="2" applyFont="1" applyAlignment="1">
      <alignment vertical="center"/>
    </xf>
    <xf numFmtId="0" fontId="41" fillId="0" borderId="0" xfId="2" applyFont="1" applyAlignment="1">
      <alignment horizontal="center" vertical="center"/>
    </xf>
    <xf numFmtId="0" fontId="41" fillId="0" borderId="0" xfId="2" applyFont="1" applyAlignment="1">
      <alignment vertical="center"/>
    </xf>
    <xf numFmtId="14" fontId="41" fillId="0" borderId="0" xfId="2" applyNumberFormat="1" applyFont="1" applyAlignment="1">
      <alignment horizontal="left" vertical="center"/>
    </xf>
    <xf numFmtId="0" fontId="76" fillId="0" borderId="0" xfId="2" applyFont="1" applyAlignment="1">
      <alignment vertical="center"/>
    </xf>
    <xf numFmtId="0" fontId="48" fillId="0" borderId="1" xfId="2" applyFont="1" applyBorder="1" applyAlignment="1">
      <alignment horizontal="center" vertical="center"/>
    </xf>
    <xf numFmtId="0" fontId="48" fillId="0" borderId="1" xfId="2" applyFont="1" applyBorder="1" applyAlignment="1">
      <alignment horizontal="center" vertical="center" wrapText="1"/>
    </xf>
    <xf numFmtId="0" fontId="37" fillId="0" borderId="1" xfId="2" applyFont="1" applyBorder="1" applyAlignment="1">
      <alignment horizontal="center" vertical="center"/>
    </xf>
    <xf numFmtId="0" fontId="77" fillId="0" borderId="0" xfId="2" applyFont="1" applyAlignment="1">
      <alignment horizontal="center" vertical="center"/>
    </xf>
    <xf numFmtId="0" fontId="41" fillId="0" borderId="4" xfId="2" applyFont="1" applyBorder="1" applyAlignment="1">
      <alignment horizontal="center" vertical="center"/>
    </xf>
    <xf numFmtId="0" fontId="76" fillId="0" borderId="1" xfId="2" applyFont="1" applyBorder="1" applyAlignment="1">
      <alignment horizontal="center" vertical="center"/>
    </xf>
    <xf numFmtId="0" fontId="41" fillId="0" borderId="1" xfId="2" applyFont="1" applyBorder="1" applyAlignment="1">
      <alignment horizontal="center" vertical="center"/>
    </xf>
    <xf numFmtId="0" fontId="41" fillId="0" borderId="4" xfId="2" applyFont="1" applyBorder="1" applyAlignment="1">
      <alignment horizontal="center" vertical="center" wrapText="1"/>
    </xf>
    <xf numFmtId="0" fontId="48" fillId="0" borderId="0" xfId="2" applyFont="1" applyAlignment="1">
      <alignment horizontal="center" vertical="center"/>
    </xf>
    <xf numFmtId="0" fontId="48" fillId="0" borderId="2" xfId="2" applyFont="1" applyBorder="1" applyAlignment="1">
      <alignment horizontal="center" vertical="center"/>
    </xf>
    <xf numFmtId="0" fontId="48" fillId="0" borderId="2" xfId="2" applyFont="1" applyBorder="1" applyAlignment="1">
      <alignment horizontal="center" vertical="center" wrapText="1"/>
    </xf>
    <xf numFmtId="0" fontId="77" fillId="0" borderId="1" xfId="2" applyFont="1" applyBorder="1" applyAlignment="1">
      <alignment horizontal="center" vertical="center"/>
    </xf>
    <xf numFmtId="164" fontId="48" fillId="0" borderId="1" xfId="16" applyFont="1" applyBorder="1" applyAlignment="1">
      <alignment vertical="center"/>
    </xf>
    <xf numFmtId="171" fontId="48" fillId="0" borderId="1" xfId="16" applyNumberFormat="1" applyFont="1" applyBorder="1" applyAlignment="1">
      <alignment horizontal="center" vertical="center" wrapText="1"/>
    </xf>
    <xf numFmtId="172" fontId="48" fillId="0" borderId="2" xfId="2" applyNumberFormat="1" applyFont="1" applyBorder="1" applyAlignment="1">
      <alignment horizontal="center" vertical="center" wrapText="1"/>
    </xf>
    <xf numFmtId="0" fontId="48" fillId="0" borderId="44" xfId="2" applyFont="1" applyBorder="1" applyAlignment="1">
      <alignment horizontal="center" vertical="center"/>
    </xf>
    <xf numFmtId="0" fontId="76" fillId="0" borderId="0" xfId="2" applyFont="1" applyAlignment="1">
      <alignment horizontal="left" vertical="center" indent="10"/>
    </xf>
    <xf numFmtId="0" fontId="78" fillId="0" borderId="23" xfId="2" applyFont="1" applyBorder="1" applyAlignment="1">
      <alignment vertical="center"/>
    </xf>
    <xf numFmtId="0" fontId="76" fillId="0" borderId="23" xfId="2" applyFont="1" applyBorder="1" applyAlignment="1">
      <alignment vertical="center"/>
    </xf>
    <xf numFmtId="0" fontId="78" fillId="0" borderId="0" xfId="2" applyFont="1" applyAlignment="1">
      <alignment vertical="center"/>
    </xf>
    <xf numFmtId="0" fontId="79" fillId="0" borderId="0" xfId="2" applyFont="1" applyAlignment="1">
      <alignment vertical="center"/>
    </xf>
    <xf numFmtId="0" fontId="16" fillId="2" borderId="0" xfId="0" applyFont="1" applyFill="1" applyAlignment="1">
      <alignment horizontal="left" vertical="center"/>
    </xf>
    <xf numFmtId="0" fontId="16" fillId="2" borderId="0" xfId="0" applyFont="1" applyFill="1" applyAlignment="1">
      <alignment horizontal="center"/>
    </xf>
    <xf numFmtId="0" fontId="52" fillId="2" borderId="23" xfId="0" applyFont="1" applyFill="1" applyBorder="1" applyAlignment="1">
      <alignment horizontal="center"/>
    </xf>
    <xf numFmtId="0" fontId="9" fillId="2" borderId="0" xfId="0" applyFont="1" applyFill="1" applyAlignment="1">
      <alignment horizontal="center"/>
    </xf>
    <xf numFmtId="0" fontId="51" fillId="2" borderId="0" xfId="0" applyFont="1" applyFill="1" applyAlignment="1">
      <alignment horizontal="center"/>
    </xf>
    <xf numFmtId="0" fontId="16" fillId="2" borderId="23" xfId="0" applyFont="1" applyFill="1" applyBorder="1" applyAlignment="1">
      <alignment horizontal="left"/>
    </xf>
    <xf numFmtId="0" fontId="48" fillId="0" borderId="0" xfId="0" applyFont="1" applyAlignment="1">
      <alignment horizontal="left" vertical="center"/>
    </xf>
    <xf numFmtId="0" fontId="10" fillId="2" borderId="1"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8" xfId="0" applyFont="1" applyFill="1" applyBorder="1" applyAlignment="1">
      <alignment horizontal="center" vertical="center" wrapText="1"/>
    </xf>
    <xf numFmtId="0" fontId="9" fillId="2" borderId="52" xfId="0" applyFont="1" applyFill="1" applyBorder="1" applyAlignment="1">
      <alignment horizontal="center" vertical="center" wrapText="1"/>
    </xf>
    <xf numFmtId="0" fontId="9" fillId="2" borderId="50" xfId="0" applyFont="1" applyFill="1" applyBorder="1" applyAlignment="1">
      <alignment horizontal="center" vertical="center" wrapText="1"/>
    </xf>
    <xf numFmtId="0" fontId="9" fillId="2" borderId="23" xfId="0" applyFont="1" applyFill="1" applyBorder="1" applyAlignment="1">
      <alignment horizontal="center" vertical="center" wrapText="1"/>
    </xf>
    <xf numFmtId="0" fontId="9" fillId="2" borderId="49" xfId="0" applyFont="1" applyFill="1" applyBorder="1" applyAlignment="1">
      <alignment horizontal="center" vertical="center" wrapText="1"/>
    </xf>
    <xf numFmtId="0" fontId="56" fillId="0" borderId="4" xfId="0" applyFont="1" applyBorder="1" applyAlignment="1">
      <alignment horizontal="center" vertical="center"/>
    </xf>
    <xf numFmtId="0" fontId="56" fillId="0" borderId="2" xfId="0" applyFont="1" applyBorder="1" applyAlignment="1">
      <alignment horizontal="center" vertical="center"/>
    </xf>
    <xf numFmtId="0" fontId="50" fillId="2" borderId="1" xfId="0" applyFont="1" applyFill="1" applyBorder="1" applyAlignment="1">
      <alignment horizontal="center" vertical="center" wrapText="1"/>
    </xf>
    <xf numFmtId="0" fontId="49" fillId="2" borderId="1" xfId="0" applyFont="1" applyFill="1" applyBorder="1" applyAlignment="1">
      <alignment horizontal="center" vertical="center" wrapText="1"/>
    </xf>
    <xf numFmtId="0" fontId="48" fillId="0" borderId="0" xfId="0" applyFont="1" applyAlignment="1">
      <alignment horizontal="left" vertical="center" wrapText="1"/>
    </xf>
    <xf numFmtId="49" fontId="48" fillId="0" borderId="0" xfId="0" applyNumberFormat="1" applyFont="1" applyAlignment="1">
      <alignment horizontal="right" vertical="center" wrapText="1"/>
    </xf>
    <xf numFmtId="49" fontId="48" fillId="0" borderId="0" xfId="0" applyNumberFormat="1" applyFont="1" applyAlignment="1">
      <alignment horizontal="left" vertical="center" wrapText="1"/>
    </xf>
    <xf numFmtId="0" fontId="48" fillId="0" borderId="0" xfId="0" applyFont="1" applyAlignment="1">
      <alignment horizontal="right"/>
    </xf>
    <xf numFmtId="0" fontId="48" fillId="0" borderId="0" xfId="0" applyFont="1" applyAlignment="1">
      <alignment horizontal="left"/>
    </xf>
    <xf numFmtId="0" fontId="48" fillId="0" borderId="0" xfId="0" applyFont="1" applyAlignment="1">
      <alignment horizontal="right" vertical="center" wrapText="1"/>
    </xf>
    <xf numFmtId="0" fontId="48" fillId="0" borderId="0" xfId="0" applyFont="1" applyAlignment="1">
      <alignment horizontal="right" vertical="center"/>
    </xf>
    <xf numFmtId="0" fontId="46" fillId="0" borderId="14" xfId="0" applyFont="1" applyBorder="1" applyAlignment="1">
      <alignment horizontal="center"/>
    </xf>
    <xf numFmtId="0" fontId="46" fillId="0" borderId="15" xfId="0" applyFont="1" applyBorder="1" applyAlignment="1">
      <alignment horizontal="center"/>
    </xf>
    <xf numFmtId="0" fontId="46" fillId="0" borderId="54" xfId="0" applyFont="1" applyBorder="1" applyAlignment="1">
      <alignment horizontal="center"/>
    </xf>
    <xf numFmtId="0" fontId="46" fillId="0" borderId="28" xfId="0" applyFont="1" applyBorder="1" applyAlignment="1">
      <alignment horizontal="center"/>
    </xf>
    <xf numFmtId="0" fontId="46" fillId="0" borderId="29" xfId="0" applyFont="1" applyBorder="1" applyAlignment="1">
      <alignment horizontal="center"/>
    </xf>
    <xf numFmtId="0" fontId="46" fillId="0" borderId="53" xfId="0" applyFont="1" applyBorder="1" applyAlignment="1">
      <alignment horizontal="center"/>
    </xf>
    <xf numFmtId="0" fontId="10" fillId="0" borderId="0" xfId="0" applyFont="1" applyAlignment="1">
      <alignment horizontal="right"/>
    </xf>
    <xf numFmtId="0" fontId="9" fillId="0" borderId="9" xfId="0" applyFont="1" applyBorder="1" applyAlignment="1">
      <alignment horizontal="center" vertical="center"/>
    </xf>
    <xf numFmtId="0" fontId="9" fillId="0" borderId="8" xfId="0" applyFont="1" applyBorder="1" applyAlignment="1">
      <alignment horizontal="center" vertical="center"/>
    </xf>
    <xf numFmtId="0" fontId="9" fillId="0" borderId="7" xfId="0" applyFont="1" applyBorder="1" applyAlignment="1">
      <alignment horizontal="center" vertical="center"/>
    </xf>
    <xf numFmtId="0" fontId="9" fillId="0" borderId="12" xfId="0" applyFont="1" applyBorder="1" applyAlignment="1">
      <alignment horizontal="center" vertical="center"/>
    </xf>
    <xf numFmtId="0" fontId="46" fillId="0" borderId="14" xfId="0" applyFont="1" applyBorder="1" applyAlignment="1">
      <alignment horizontal="center" vertical="center"/>
    </xf>
    <xf numFmtId="0" fontId="46" fillId="0" borderId="15" xfId="0" applyFont="1" applyBorder="1" applyAlignment="1">
      <alignment horizontal="center" vertical="center"/>
    </xf>
    <xf numFmtId="0" fontId="46" fillId="0" borderId="54" xfId="0" applyFont="1" applyBorder="1" applyAlignment="1">
      <alignment horizontal="center" vertical="center"/>
    </xf>
    <xf numFmtId="164" fontId="48" fillId="0" borderId="14" xfId="16" applyFont="1" applyBorder="1" applyAlignment="1">
      <alignment horizontal="center" vertical="center"/>
    </xf>
    <xf numFmtId="164" fontId="48" fillId="0" borderId="15" xfId="16" applyFont="1" applyBorder="1" applyAlignment="1">
      <alignment horizontal="center" vertical="center"/>
    </xf>
    <xf numFmtId="164" fontId="48" fillId="0" borderId="16" xfId="16" applyFont="1" applyBorder="1" applyAlignment="1">
      <alignment horizontal="center" vertical="center"/>
    </xf>
    <xf numFmtId="0" fontId="41" fillId="0" borderId="0" xfId="2" applyFont="1" applyAlignment="1">
      <alignment horizontal="center" vertical="center"/>
    </xf>
    <xf numFmtId="0" fontId="48" fillId="0" borderId="1" xfId="2" applyFont="1" applyBorder="1" applyAlignment="1">
      <alignment horizontal="center" vertical="center"/>
    </xf>
    <xf numFmtId="0" fontId="48" fillId="0" borderId="1" xfId="2" applyFont="1" applyBorder="1" applyAlignment="1">
      <alignment horizontal="center" vertical="center" wrapText="1"/>
    </xf>
    <xf numFmtId="0" fontId="41" fillId="2" borderId="0" xfId="2" applyFont="1" applyFill="1" applyAlignment="1">
      <alignment horizontal="center" vertical="center"/>
    </xf>
    <xf numFmtId="0" fontId="37" fillId="0" borderId="0" xfId="2" applyFont="1" applyAlignment="1">
      <alignment horizontal="center" vertical="center"/>
    </xf>
    <xf numFmtId="0" fontId="74" fillId="0" borderId="0" xfId="2" applyFont="1" applyAlignment="1">
      <alignment horizontal="center" vertical="center"/>
    </xf>
    <xf numFmtId="0" fontId="75" fillId="0" borderId="0" xfId="2" applyFont="1" applyAlignment="1">
      <alignment horizontal="center" vertical="center"/>
    </xf>
    <xf numFmtId="168" fontId="28" fillId="0" borderId="0" xfId="6" applyNumberFormat="1" applyFont="1" applyAlignment="1">
      <alignment horizontal="center"/>
    </xf>
    <xf numFmtId="168" fontId="45" fillId="0" borderId="0" xfId="6" applyNumberFormat="1" applyFont="1" applyAlignment="1">
      <alignment horizontal="center"/>
    </xf>
    <xf numFmtId="0" fontId="41" fillId="0" borderId="0" xfId="0" applyFont="1" applyAlignment="1">
      <alignment horizontal="left" vertical="center"/>
    </xf>
    <xf numFmtId="168" fontId="28" fillId="0" borderId="23" xfId="6" applyNumberFormat="1" applyFont="1" applyBorder="1" applyAlignment="1">
      <alignment horizontal="center" vertical="center"/>
    </xf>
    <xf numFmtId="0" fontId="9" fillId="0" borderId="1" xfId="4" applyNumberFormat="1" applyFont="1" applyBorder="1" applyAlignment="1">
      <alignment horizontal="center" vertical="center" wrapText="1"/>
    </xf>
    <xf numFmtId="168" fontId="37" fillId="0" borderId="1" xfId="6" applyNumberFormat="1" applyFont="1" applyBorder="1" applyAlignment="1">
      <alignment horizontal="center" vertical="center" wrapText="1"/>
    </xf>
    <xf numFmtId="168" fontId="42" fillId="0" borderId="1" xfId="6" applyNumberFormat="1" applyFont="1" applyBorder="1" applyAlignment="1">
      <alignment horizontal="center" vertical="center" wrapText="1"/>
    </xf>
    <xf numFmtId="168" fontId="9" fillId="0" borderId="1" xfId="6" applyNumberFormat="1" applyFont="1" applyBorder="1" applyAlignment="1">
      <alignment horizontal="center" vertical="center"/>
    </xf>
    <xf numFmtId="168" fontId="43" fillId="10" borderId="14" xfId="6" applyNumberFormat="1" applyFont="1" applyFill="1" applyBorder="1" applyAlignment="1">
      <alignment horizontal="center" vertical="center" wrapText="1"/>
    </xf>
    <xf numFmtId="168" fontId="43" fillId="10" borderId="16" xfId="6" applyNumberFormat="1" applyFont="1" applyFill="1" applyBorder="1" applyAlignment="1">
      <alignment horizontal="center" vertical="center" wrapText="1"/>
    </xf>
    <xf numFmtId="168" fontId="43" fillId="0" borderId="14" xfId="6" applyNumberFormat="1" applyFont="1" applyBorder="1" applyAlignment="1">
      <alignment horizontal="center" vertical="center" wrapText="1"/>
    </xf>
    <xf numFmtId="168" fontId="43" fillId="0" borderId="16" xfId="6" applyNumberFormat="1" applyFont="1" applyBorder="1" applyAlignment="1">
      <alignment horizontal="center" vertical="center" wrapText="1"/>
    </xf>
    <xf numFmtId="168" fontId="9" fillId="0" borderId="1" xfId="6" applyNumberFormat="1" applyFont="1" applyBorder="1" applyAlignment="1">
      <alignment horizontal="center" vertical="center" wrapText="1"/>
    </xf>
    <xf numFmtId="168" fontId="37" fillId="10" borderId="14" xfId="6" applyNumberFormat="1" applyFont="1" applyFill="1" applyBorder="1" applyAlignment="1">
      <alignment horizontal="center" vertical="center" wrapText="1"/>
    </xf>
    <xf numFmtId="168" fontId="37" fillId="10" borderId="16" xfId="6" applyNumberFormat="1" applyFont="1" applyFill="1" applyBorder="1" applyAlignment="1">
      <alignment horizontal="center" vertical="center" wrapText="1"/>
    </xf>
    <xf numFmtId="168" fontId="37" fillId="2" borderId="14" xfId="6" applyNumberFormat="1" applyFont="1" applyFill="1" applyBorder="1" applyAlignment="1">
      <alignment horizontal="center" vertical="center" wrapText="1"/>
    </xf>
    <xf numFmtId="168" fontId="37" fillId="2" borderId="16" xfId="6" applyNumberFormat="1" applyFont="1" applyFill="1" applyBorder="1" applyAlignment="1">
      <alignment horizontal="center" vertical="center" wrapText="1"/>
    </xf>
    <xf numFmtId="168" fontId="37" fillId="10" borderId="1" xfId="6" applyNumberFormat="1" applyFont="1" applyFill="1" applyBorder="1" applyAlignment="1">
      <alignment horizontal="center" vertical="center" wrapText="1"/>
    </xf>
    <xf numFmtId="168" fontId="37" fillId="0" borderId="4" xfId="6" applyNumberFormat="1" applyFont="1" applyBorder="1" applyAlignment="1">
      <alignment horizontal="center" vertical="center" wrapText="1"/>
    </xf>
    <xf numFmtId="168" fontId="33" fillId="0" borderId="34" xfId="6" applyNumberFormat="1" applyFont="1" applyBorder="1" applyAlignment="1">
      <alignment horizontal="center" vertical="center"/>
    </xf>
    <xf numFmtId="168" fontId="32" fillId="0" borderId="36" xfId="6" applyNumberFormat="1" applyFont="1" applyBorder="1" applyAlignment="1">
      <alignment horizontal="center" vertical="center"/>
    </xf>
    <xf numFmtId="168" fontId="32" fillId="0" borderId="21" xfId="6" applyNumberFormat="1" applyFont="1" applyBorder="1" applyAlignment="1">
      <alignment horizontal="center" vertical="center"/>
    </xf>
    <xf numFmtId="168" fontId="39" fillId="0" borderId="14" xfId="6" applyNumberFormat="1" applyFont="1" applyBorder="1" applyAlignment="1">
      <alignment horizontal="center" vertical="center"/>
    </xf>
    <xf numFmtId="168" fontId="39" fillId="0" borderId="15" xfId="6" applyNumberFormat="1" applyFont="1" applyBorder="1" applyAlignment="1">
      <alignment horizontal="center" vertical="center"/>
    </xf>
    <xf numFmtId="168" fontId="39" fillId="0" borderId="16" xfId="6" applyNumberFormat="1" applyFont="1" applyBorder="1" applyAlignment="1">
      <alignment horizontal="center" vertical="center"/>
    </xf>
    <xf numFmtId="168" fontId="9" fillId="0" borderId="4" xfId="6" applyNumberFormat="1" applyFont="1" applyBorder="1" applyAlignment="1">
      <alignment horizontal="center" vertical="center"/>
    </xf>
    <xf numFmtId="168" fontId="9" fillId="0" borderId="6" xfId="6" applyNumberFormat="1" applyFont="1" applyBorder="1" applyAlignment="1">
      <alignment horizontal="center" vertical="center"/>
    </xf>
    <xf numFmtId="168" fontId="9" fillId="0" borderId="2" xfId="6" applyNumberFormat="1" applyFont="1" applyBorder="1" applyAlignment="1">
      <alignment horizontal="center" vertical="center"/>
    </xf>
    <xf numFmtId="168" fontId="36" fillId="0" borderId="0" xfId="6" applyNumberFormat="1" applyFont="1" applyAlignment="1">
      <alignment horizontal="right" vertical="center" wrapText="1"/>
    </xf>
    <xf numFmtId="168" fontId="35" fillId="0" borderId="1" xfId="6" applyNumberFormat="1" applyFont="1" applyBorder="1" applyAlignment="1">
      <alignment horizontal="left" vertical="center" wrapText="1"/>
    </xf>
    <xf numFmtId="168" fontId="34" fillId="0" borderId="1" xfId="6" applyNumberFormat="1" applyFont="1" applyBorder="1" applyAlignment="1">
      <alignment horizontal="left" vertical="center" wrapText="1"/>
    </xf>
    <xf numFmtId="168" fontId="37" fillId="10" borderId="4" xfId="6" applyNumberFormat="1" applyFont="1" applyFill="1" applyBorder="1" applyAlignment="1">
      <alignment horizontal="center" vertical="center" textRotation="90" wrapText="1"/>
    </xf>
    <xf numFmtId="168" fontId="37" fillId="10" borderId="6" xfId="6" applyNumberFormat="1" applyFont="1" applyFill="1" applyBorder="1" applyAlignment="1">
      <alignment horizontal="center" vertical="center" textRotation="90" wrapText="1"/>
    </xf>
    <xf numFmtId="168" fontId="37" fillId="10" borderId="2" xfId="6" applyNumberFormat="1" applyFont="1" applyFill="1" applyBorder="1" applyAlignment="1">
      <alignment horizontal="center" vertical="center" textRotation="90" wrapText="1"/>
    </xf>
    <xf numFmtId="168" fontId="26" fillId="0" borderId="0" xfId="6" applyNumberFormat="1" applyFont="1" applyAlignment="1">
      <alignment horizontal="center" vertical="center"/>
    </xf>
    <xf numFmtId="168" fontId="26" fillId="0" borderId="0" xfId="6" applyNumberFormat="1" applyFont="1" applyAlignment="1">
      <alignment horizontal="left" vertical="center"/>
    </xf>
    <xf numFmtId="0" fontId="28" fillId="0" borderId="40" xfId="6" applyFont="1" applyBorder="1" applyAlignment="1">
      <alignment horizontal="left" vertical="center" wrapText="1"/>
    </xf>
    <xf numFmtId="0" fontId="28" fillId="0" borderId="48" xfId="6" applyFont="1" applyBorder="1" applyAlignment="1">
      <alignment horizontal="left" vertical="center" wrapText="1"/>
    </xf>
    <xf numFmtId="0" fontId="27" fillId="0" borderId="40" xfId="6" applyFont="1" applyBorder="1" applyAlignment="1">
      <alignment horizontal="left" vertical="center" wrapText="1"/>
    </xf>
    <xf numFmtId="0" fontId="27" fillId="0" borderId="33" xfId="6" applyFont="1" applyBorder="1" applyAlignment="1">
      <alignment horizontal="left" vertical="center" wrapText="1"/>
    </xf>
    <xf numFmtId="0" fontId="27" fillId="0" borderId="48" xfId="6" applyFont="1" applyBorder="1" applyAlignment="1">
      <alignment horizontal="left" vertical="center" wrapText="1"/>
    </xf>
    <xf numFmtId="0" fontId="26" fillId="0" borderId="0" xfId="6" applyFont="1" applyAlignment="1">
      <alignment horizontal="left" vertical="center" wrapText="1"/>
    </xf>
    <xf numFmtId="0" fontId="28" fillId="0" borderId="35" xfId="6" applyFont="1" applyBorder="1" applyAlignment="1">
      <alignment horizontal="left" vertical="center" wrapText="1"/>
    </xf>
    <xf numFmtId="0" fontId="28" fillId="0" borderId="19" xfId="6" applyFont="1" applyBorder="1" applyAlignment="1">
      <alignment horizontal="left" vertical="center" wrapText="1"/>
    </xf>
    <xf numFmtId="0" fontId="27" fillId="0" borderId="35" xfId="6" applyFont="1" applyBorder="1" applyAlignment="1">
      <alignment horizontal="left" vertical="center" wrapText="1"/>
    </xf>
    <xf numFmtId="0" fontId="27" fillId="0" borderId="0" xfId="6" applyFont="1" applyAlignment="1">
      <alignment horizontal="left" vertical="center" wrapText="1"/>
    </xf>
    <xf numFmtId="0" fontId="27" fillId="0" borderId="19" xfId="6" applyFont="1" applyBorder="1" applyAlignment="1">
      <alignment horizontal="left" vertical="center" wrapText="1"/>
    </xf>
    <xf numFmtId="0" fontId="32" fillId="0" borderId="0" xfId="6" applyFont="1" applyAlignment="1">
      <alignment horizontal="left" vertical="center" wrapText="1"/>
    </xf>
    <xf numFmtId="0" fontId="27" fillId="0" borderId="35" xfId="6" applyFont="1" applyBorder="1" applyAlignment="1">
      <alignment horizontal="left" vertical="center"/>
    </xf>
    <xf numFmtId="0" fontId="27" fillId="0" borderId="0" xfId="6" applyFont="1" applyAlignment="1">
      <alignment horizontal="left" vertical="center"/>
    </xf>
    <xf numFmtId="0" fontId="27" fillId="0" borderId="19" xfId="6" applyFont="1" applyBorder="1" applyAlignment="1">
      <alignment horizontal="left" vertical="center"/>
    </xf>
    <xf numFmtId="0" fontId="32" fillId="0" borderId="0" xfId="6" applyFont="1" applyAlignment="1">
      <alignment horizontal="left" vertical="center"/>
    </xf>
    <xf numFmtId="0" fontId="28" fillId="0" borderId="43" xfId="6" applyFont="1" applyBorder="1" applyAlignment="1">
      <alignment horizontal="left" vertical="center" wrapText="1"/>
    </xf>
    <xf numFmtId="0" fontId="28" fillId="0" borderId="47" xfId="6" applyFont="1" applyBorder="1" applyAlignment="1">
      <alignment horizontal="left" vertical="center" wrapText="1"/>
    </xf>
    <xf numFmtId="0" fontId="27" fillId="0" borderId="43" xfId="6" applyFont="1" applyBorder="1" applyAlignment="1">
      <alignment horizontal="left" vertical="center" wrapText="1"/>
    </xf>
    <xf numFmtId="0" fontId="27" fillId="0" borderId="44" xfId="6" applyFont="1" applyBorder="1" applyAlignment="1">
      <alignment horizontal="left" vertical="center" wrapText="1"/>
    </xf>
    <xf numFmtId="0" fontId="27" fillId="0" borderId="47" xfId="6" applyFont="1" applyBorder="1" applyAlignment="1">
      <alignment horizontal="left" vertical="center" wrapText="1"/>
    </xf>
    <xf numFmtId="168" fontId="27" fillId="0" borderId="0" xfId="6" applyNumberFormat="1" applyFont="1" applyAlignment="1">
      <alignment horizontal="center" vertical="center"/>
    </xf>
    <xf numFmtId="168" fontId="27" fillId="0" borderId="40" xfId="6" applyNumberFormat="1" applyFont="1" applyBorder="1" applyAlignment="1">
      <alignment horizontal="left" vertical="center"/>
    </xf>
    <xf numFmtId="168" fontId="27" fillId="0" borderId="33" xfId="6" applyNumberFormat="1" applyFont="1" applyBorder="1" applyAlignment="1">
      <alignment horizontal="left" vertical="center"/>
    </xf>
    <xf numFmtId="168" fontId="27" fillId="0" borderId="48" xfId="6" applyNumberFormat="1" applyFont="1" applyBorder="1" applyAlignment="1">
      <alignment horizontal="left" vertical="center"/>
    </xf>
    <xf numFmtId="0" fontId="29" fillId="0" borderId="35" xfId="6" applyFont="1" applyBorder="1" applyAlignment="1">
      <alignment horizontal="left" vertical="center" wrapText="1"/>
    </xf>
    <xf numFmtId="0" fontId="29" fillId="0" borderId="0" xfId="6" applyFont="1" applyAlignment="1">
      <alignment horizontal="left" vertical="center" wrapText="1"/>
    </xf>
    <xf numFmtId="0" fontId="29" fillId="0" borderId="19" xfId="6" applyFont="1" applyBorder="1" applyAlignment="1">
      <alignment horizontal="left" vertical="center" wrapText="1"/>
    </xf>
    <xf numFmtId="168" fontId="26" fillId="0" borderId="0" xfId="6" applyNumberFormat="1" applyFont="1" applyAlignment="1">
      <alignment horizontal="center"/>
    </xf>
    <xf numFmtId="168" fontId="26" fillId="0" borderId="0" xfId="6" applyNumberFormat="1" applyFont="1" applyAlignment="1">
      <alignment horizontal="right"/>
    </xf>
    <xf numFmtId="168" fontId="26" fillId="0" borderId="0" xfId="6" applyNumberFormat="1" applyFont="1" applyAlignment="1">
      <alignment horizontal="center" vertical="center" wrapText="1"/>
    </xf>
    <xf numFmtId="168" fontId="25" fillId="0" borderId="0" xfId="6" applyNumberFormat="1" applyFont="1" applyAlignment="1">
      <alignment horizontal="left" vertical="center"/>
    </xf>
    <xf numFmtId="0" fontId="1" fillId="0" borderId="0" xfId="8" applyFont="1" applyAlignment="1">
      <alignment horizontal="left" vertical="center" wrapText="1"/>
    </xf>
    <xf numFmtId="0" fontId="1" fillId="0" borderId="0" xfId="8" applyFont="1" applyAlignment="1">
      <alignment horizontal="left" wrapText="1"/>
    </xf>
    <xf numFmtId="49" fontId="10" fillId="7" borderId="34" xfId="8" applyNumberFormat="1" applyFont="1" applyFill="1" applyBorder="1" applyAlignment="1" applyProtection="1">
      <alignment horizontal="center" wrapText="1"/>
      <protection locked="0"/>
    </xf>
    <xf numFmtId="49" fontId="10" fillId="7" borderId="36" xfId="8" applyNumberFormat="1" applyFont="1" applyFill="1" applyBorder="1" applyAlignment="1" applyProtection="1">
      <alignment horizontal="center" wrapText="1"/>
      <protection locked="0"/>
    </xf>
    <xf numFmtId="49" fontId="10" fillId="7" borderId="21" xfId="8" applyNumberFormat="1" applyFont="1" applyFill="1" applyBorder="1" applyAlignment="1" applyProtection="1">
      <alignment horizontal="center" wrapText="1"/>
      <protection locked="0"/>
    </xf>
    <xf numFmtId="0" fontId="10" fillId="0" borderId="43" xfId="8" applyFont="1" applyBorder="1" applyAlignment="1">
      <alignment horizontal="center" vertical="top" wrapText="1"/>
    </xf>
    <xf numFmtId="0" fontId="10" fillId="0" borderId="44" xfId="8" applyFont="1" applyBorder="1" applyAlignment="1">
      <alignment horizontal="center" vertical="top" wrapText="1"/>
    </xf>
    <xf numFmtId="0" fontId="10" fillId="0" borderId="45" xfId="8" applyFont="1" applyBorder="1" applyAlignment="1">
      <alignment horizontal="center" vertical="top" wrapText="1"/>
    </xf>
    <xf numFmtId="0" fontId="14" fillId="0" borderId="0" xfId="8" applyFont="1" applyAlignment="1">
      <alignment horizontal="center"/>
    </xf>
    <xf numFmtId="0" fontId="1" fillId="0" borderId="0" xfId="8" applyFont="1" applyAlignment="1">
      <alignment horizontal="left"/>
    </xf>
    <xf numFmtId="0" fontId="14" fillId="0" borderId="0" xfId="8" applyFont="1" applyAlignment="1">
      <alignment horizontal="center" vertical="center" wrapText="1"/>
    </xf>
    <xf numFmtId="0" fontId="1" fillId="0" borderId="0" xfId="8" applyFont="1" applyAlignment="1">
      <alignment horizontal="center"/>
    </xf>
    <xf numFmtId="0" fontId="3" fillId="2" borderId="0" xfId="8" applyFont="1" applyFill="1" applyAlignment="1" applyProtection="1">
      <alignment horizontal="center"/>
      <protection locked="0"/>
    </xf>
    <xf numFmtId="0" fontId="10" fillId="0" borderId="0" xfId="8" applyFont="1" applyAlignment="1">
      <alignment horizontal="center"/>
    </xf>
    <xf numFmtId="0" fontId="10" fillId="7" borderId="34" xfId="8" applyFont="1" applyFill="1" applyBorder="1" applyAlignment="1" applyProtection="1">
      <alignment horizontal="center" vertical="center"/>
      <protection locked="0"/>
    </xf>
    <xf numFmtId="0" fontId="10" fillId="7" borderId="36" xfId="8" applyFont="1" applyFill="1" applyBorder="1" applyAlignment="1" applyProtection="1">
      <alignment horizontal="center" vertical="center"/>
      <protection locked="0"/>
    </xf>
    <xf numFmtId="0" fontId="10" fillId="7" borderId="21" xfId="8" applyFont="1" applyFill="1" applyBorder="1" applyAlignment="1" applyProtection="1">
      <alignment horizontal="center" vertical="center"/>
      <protection locked="0"/>
    </xf>
    <xf numFmtId="0" fontId="10" fillId="7" borderId="34" xfId="8" applyFont="1" applyFill="1" applyBorder="1" applyAlignment="1" applyProtection="1">
      <alignment horizontal="center"/>
      <protection locked="0"/>
    </xf>
    <xf numFmtId="0" fontId="10" fillId="7" borderId="36" xfId="8" applyFont="1" applyFill="1" applyBorder="1" applyAlignment="1" applyProtection="1">
      <alignment horizontal="center"/>
      <protection locked="0"/>
    </xf>
    <xf numFmtId="0" fontId="10" fillId="7" borderId="21" xfId="8" applyFont="1" applyFill="1" applyBorder="1" applyAlignment="1" applyProtection="1">
      <alignment horizontal="center"/>
      <protection locked="0"/>
    </xf>
    <xf numFmtId="0" fontId="54" fillId="2" borderId="14" xfId="2" applyFont="1" applyFill="1" applyBorder="1" applyAlignment="1">
      <alignment horizontal="center" vertical="center"/>
    </xf>
    <xf numFmtId="0" fontId="54" fillId="2" borderId="16" xfId="2" applyFont="1" applyFill="1" applyBorder="1" applyAlignment="1">
      <alignment horizontal="center" vertical="center"/>
    </xf>
    <xf numFmtId="0" fontId="69" fillId="2" borderId="0" xfId="2" applyFont="1" applyFill="1" applyAlignment="1">
      <alignment horizontal="center"/>
    </xf>
    <xf numFmtId="0" fontId="70" fillId="2" borderId="0" xfId="2" applyFont="1" applyFill="1" applyAlignment="1">
      <alignment horizontal="center"/>
    </xf>
    <xf numFmtId="0" fontId="71" fillId="0" borderId="0" xfId="2" applyFont="1" applyAlignment="1">
      <alignment horizontal="center"/>
    </xf>
    <xf numFmtId="0" fontId="16" fillId="0" borderId="0" xfId="2" applyFont="1" applyAlignment="1">
      <alignment horizontal="center" vertical="center"/>
    </xf>
    <xf numFmtId="0" fontId="10" fillId="0" borderId="0" xfId="2" applyFont="1" applyAlignment="1">
      <alignment horizontal="left"/>
    </xf>
    <xf numFmtId="0" fontId="10" fillId="0" borderId="0" xfId="2" applyFont="1" applyAlignment="1">
      <alignment horizontal="center"/>
    </xf>
    <xf numFmtId="0" fontId="54" fillId="11" borderId="4" xfId="2" applyFont="1" applyFill="1" applyBorder="1" applyAlignment="1">
      <alignment horizontal="center" vertical="center"/>
    </xf>
    <xf numFmtId="0" fontId="10" fillId="0" borderId="50" xfId="8" applyFont="1" applyBorder="1" applyAlignment="1">
      <alignment horizontal="left" vertical="center" wrapText="1"/>
    </xf>
    <xf numFmtId="0" fontId="10" fillId="0" borderId="16" xfId="8" applyFont="1" applyBorder="1" applyAlignment="1">
      <alignment horizontal="left" vertical="center" wrapText="1"/>
    </xf>
    <xf numFmtId="0" fontId="10" fillId="0" borderId="15" xfId="2" applyFont="1" applyBorder="1" applyAlignment="1">
      <alignment horizontal="left"/>
    </xf>
    <xf numFmtId="0" fontId="1" fillId="0" borderId="0" xfId="2" applyFont="1" applyAlignment="1">
      <alignment horizontal="center" vertical="center" wrapText="1"/>
    </xf>
    <xf numFmtId="0" fontId="1" fillId="0" borderId="19" xfId="2" applyFont="1" applyBorder="1" applyAlignment="1">
      <alignment horizontal="center" vertical="center" wrapText="1"/>
    </xf>
    <xf numFmtId="0" fontId="1" fillId="0" borderId="35" xfId="2" applyFont="1" applyBorder="1" applyAlignment="1">
      <alignment horizontal="center" vertical="center" wrapText="1"/>
    </xf>
    <xf numFmtId="0" fontId="1" fillId="0" borderId="34" xfId="2" applyFont="1" applyBorder="1" applyAlignment="1">
      <alignment horizontal="center"/>
    </xf>
    <xf numFmtId="0" fontId="1" fillId="0" borderId="36" xfId="2" applyFont="1" applyBorder="1" applyAlignment="1">
      <alignment horizontal="center"/>
    </xf>
    <xf numFmtId="0" fontId="1" fillId="0" borderId="21" xfId="2" applyFont="1" applyBorder="1" applyAlignment="1">
      <alignment horizontal="center"/>
    </xf>
    <xf numFmtId="0" fontId="58" fillId="6" borderId="1" xfId="7" applyFont="1" applyFill="1" applyBorder="1" applyAlignment="1">
      <alignment horizontal="center" vertical="center" textRotation="90"/>
    </xf>
    <xf numFmtId="0" fontId="9" fillId="2" borderId="1" xfId="2" applyFont="1" applyFill="1" applyBorder="1" applyAlignment="1" applyProtection="1">
      <alignment horizontal="center" vertical="center" textRotation="90"/>
      <protection locked="0"/>
    </xf>
    <xf numFmtId="0" fontId="57" fillId="2" borderId="1" xfId="6" applyFont="1" applyFill="1" applyBorder="1" applyAlignment="1">
      <alignment horizontal="center" vertical="center" textRotation="90" wrapText="1"/>
    </xf>
    <xf numFmtId="0" fontId="1" fillId="0" borderId="14" xfId="2" applyFont="1" applyBorder="1" applyAlignment="1">
      <alignment horizontal="left" vertical="top" wrapText="1"/>
    </xf>
    <xf numFmtId="0" fontId="1" fillId="0" borderId="15" xfId="2" applyFont="1" applyBorder="1" applyAlignment="1">
      <alignment horizontal="left" vertical="top" wrapText="1"/>
    </xf>
    <xf numFmtId="0" fontId="1" fillId="0" borderId="16" xfId="2" applyFont="1" applyBorder="1" applyAlignment="1">
      <alignment horizontal="left" vertical="top" wrapText="1"/>
    </xf>
    <xf numFmtId="0" fontId="1" fillId="0" borderId="1" xfId="2" applyFont="1" applyBorder="1" applyAlignment="1">
      <alignment horizontal="center"/>
    </xf>
    <xf numFmtId="0" fontId="1" fillId="0" borderId="26" xfId="2" applyFont="1" applyBorder="1" applyAlignment="1">
      <alignment horizontal="center"/>
    </xf>
    <xf numFmtId="0" fontId="1" fillId="0" borderId="31" xfId="2" applyFont="1" applyBorder="1" applyAlignment="1">
      <alignment horizontal="center"/>
    </xf>
    <xf numFmtId="0" fontId="1" fillId="0" borderId="32" xfId="2" applyFont="1" applyBorder="1" applyAlignment="1">
      <alignment horizontal="center"/>
    </xf>
    <xf numFmtId="0" fontId="10" fillId="0" borderId="33" xfId="2" applyFont="1" applyBorder="1" applyAlignment="1">
      <alignment horizontal="center" wrapText="1"/>
    </xf>
    <xf numFmtId="165" fontId="1" fillId="0" borderId="34" xfId="4" applyNumberFormat="1" applyFont="1" applyBorder="1" applyAlignment="1" applyProtection="1">
      <alignment horizontal="center" wrapText="1"/>
    </xf>
    <xf numFmtId="165" fontId="1" fillId="0" borderId="21" xfId="4" applyNumberFormat="1" applyFont="1" applyBorder="1" applyAlignment="1" applyProtection="1">
      <alignment horizontal="center" wrapText="1"/>
    </xf>
    <xf numFmtId="0" fontId="1" fillId="0" borderId="0" xfId="2" applyFont="1" applyAlignment="1">
      <alignment horizontal="left"/>
    </xf>
    <xf numFmtId="165" fontId="14" fillId="0" borderId="18" xfId="4" applyNumberFormat="1" applyFont="1" applyBorder="1" applyAlignment="1" applyProtection="1">
      <alignment horizontal="center" wrapText="1"/>
    </xf>
    <xf numFmtId="0" fontId="10" fillId="0" borderId="0" xfId="2" applyFont="1" applyAlignment="1">
      <alignment horizontal="left" vertical="top" wrapText="1"/>
    </xf>
    <xf numFmtId="0" fontId="10" fillId="0" borderId="0" xfId="2" applyFont="1" applyAlignment="1">
      <alignment horizontal="left" vertical="center"/>
    </xf>
    <xf numFmtId="0" fontId="10" fillId="0" borderId="19" xfId="2" applyFont="1" applyBorder="1" applyAlignment="1">
      <alignment horizontal="left" vertical="center"/>
    </xf>
    <xf numFmtId="0" fontId="10" fillId="0" borderId="23" xfId="2" applyFont="1" applyBorder="1" applyAlignment="1">
      <alignment horizontal="left" vertical="center"/>
    </xf>
    <xf numFmtId="0" fontId="10" fillId="3" borderId="8" xfId="2" applyFont="1" applyFill="1" applyBorder="1" applyAlignment="1">
      <alignment horizontal="center"/>
    </xf>
    <xf numFmtId="0" fontId="10" fillId="3" borderId="7" xfId="2" applyFont="1" applyFill="1" applyBorder="1" applyAlignment="1">
      <alignment horizontal="center"/>
    </xf>
    <xf numFmtId="0" fontId="2" fillId="4" borderId="14" xfId="2" applyFont="1" applyFill="1" applyBorder="1" applyAlignment="1" applyProtection="1">
      <alignment horizontal="left" wrapText="1"/>
      <protection locked="0"/>
    </xf>
    <xf numFmtId="0" fontId="2" fillId="4" borderId="15" xfId="2" applyFont="1" applyFill="1" applyBorder="1" applyAlignment="1" applyProtection="1">
      <alignment horizontal="left" wrapText="1"/>
      <protection locked="0"/>
    </xf>
    <xf numFmtId="0" fontId="6" fillId="0" borderId="0" xfId="2" applyFont="1" applyAlignment="1">
      <alignment horizontal="center"/>
    </xf>
    <xf numFmtId="0" fontId="7" fillId="0" borderId="0" xfId="2" applyFont="1" applyAlignment="1">
      <alignment horizontal="center"/>
    </xf>
    <xf numFmtId="0" fontId="8" fillId="0" borderId="0" xfId="2" applyFont="1" applyAlignment="1" applyProtection="1">
      <alignment horizontal="center"/>
      <protection locked="0"/>
    </xf>
    <xf numFmtId="0" fontId="9" fillId="0" borderId="0" xfId="2" applyFont="1" applyAlignment="1" applyProtection="1">
      <alignment horizontal="center"/>
      <protection locked="0"/>
    </xf>
    <xf numFmtId="0" fontId="1" fillId="4" borderId="14" xfId="2" applyFont="1" applyFill="1" applyBorder="1" applyAlignment="1" applyProtection="1">
      <alignment horizontal="left"/>
      <protection locked="0"/>
    </xf>
    <xf numFmtId="0" fontId="1" fillId="4" borderId="15" xfId="2" applyFont="1" applyFill="1" applyBorder="1" applyAlignment="1" applyProtection="1">
      <alignment horizontal="left"/>
      <protection locked="0"/>
    </xf>
    <xf numFmtId="0" fontId="1" fillId="4" borderId="16" xfId="2" applyFont="1" applyFill="1" applyBorder="1" applyAlignment="1" applyProtection="1">
      <alignment horizontal="left"/>
      <protection locked="0"/>
    </xf>
    <xf numFmtId="0" fontId="66" fillId="8" borderId="5" xfId="0" applyFont="1" applyFill="1" applyBorder="1" applyAlignment="1">
      <alignment horizontal="left" vertical="top" wrapText="1"/>
    </xf>
    <xf numFmtId="0" fontId="66" fillId="8" borderId="18" xfId="0" applyFont="1" applyFill="1" applyBorder="1" applyAlignment="1">
      <alignment horizontal="left" vertical="top" wrapText="1"/>
    </xf>
    <xf numFmtId="0" fontId="66" fillId="8" borderId="52" xfId="0" applyFont="1" applyFill="1" applyBorder="1" applyAlignment="1">
      <alignment horizontal="left" vertical="top" wrapText="1"/>
    </xf>
    <xf numFmtId="0" fontId="66" fillId="8" borderId="50" xfId="0" applyFont="1" applyFill="1" applyBorder="1" applyAlignment="1">
      <alignment horizontal="left" vertical="top" wrapText="1"/>
    </xf>
    <xf numFmtId="0" fontId="66" fillId="8" borderId="23" xfId="0" applyFont="1" applyFill="1" applyBorder="1" applyAlignment="1">
      <alignment horizontal="left" vertical="top" wrapText="1"/>
    </xf>
    <xf numFmtId="0" fontId="66" fillId="8" borderId="49" xfId="0" applyFont="1" applyFill="1" applyBorder="1" applyAlignment="1">
      <alignment horizontal="left" vertical="top" wrapText="1"/>
    </xf>
    <xf numFmtId="0" fontId="63" fillId="8" borderId="0" xfId="0" applyFont="1" applyFill="1" applyAlignment="1">
      <alignment horizontal="center"/>
    </xf>
    <xf numFmtId="0" fontId="60" fillId="8" borderId="33" xfId="0" applyFont="1" applyFill="1" applyBorder="1" applyAlignment="1">
      <alignment horizontal="center"/>
    </xf>
    <xf numFmtId="0" fontId="61" fillId="8" borderId="33" xfId="0" applyFont="1" applyFill="1" applyBorder="1" applyAlignment="1">
      <alignment horizontal="center"/>
    </xf>
    <xf numFmtId="0" fontId="60" fillId="8" borderId="0" xfId="0" applyFont="1" applyFill="1" applyAlignment="1">
      <alignment horizontal="center"/>
    </xf>
    <xf numFmtId="0" fontId="61" fillId="8" borderId="0" xfId="0" applyFont="1" applyFill="1" applyAlignment="1">
      <alignment horizontal="center"/>
    </xf>
    <xf numFmtId="0" fontId="61" fillId="8" borderId="43" xfId="0" applyFont="1" applyFill="1" applyBorder="1" applyAlignment="1">
      <alignment horizontal="left" vertical="center"/>
    </xf>
    <xf numFmtId="0" fontId="61" fillId="8" borderId="44" xfId="0" applyFont="1" applyFill="1" applyBorder="1" applyAlignment="1">
      <alignment horizontal="left" vertical="center"/>
    </xf>
    <xf numFmtId="0" fontId="61" fillId="8" borderId="45" xfId="0" applyFont="1" applyFill="1" applyBorder="1" applyAlignment="1">
      <alignment horizontal="left" vertical="center"/>
    </xf>
    <xf numFmtId="0" fontId="61" fillId="8" borderId="34" xfId="0" applyFont="1" applyFill="1" applyBorder="1" applyAlignment="1">
      <alignment horizontal="left"/>
    </xf>
    <xf numFmtId="0" fontId="61" fillId="8" borderId="36" xfId="0" applyFont="1" applyFill="1" applyBorder="1" applyAlignment="1">
      <alignment horizontal="left"/>
    </xf>
    <xf numFmtId="0" fontId="61" fillId="8" borderId="21" xfId="0" applyFont="1" applyFill="1" applyBorder="1" applyAlignment="1">
      <alignment horizontal="left"/>
    </xf>
  </cellXfs>
  <cellStyles count="17">
    <cellStyle name="Comma" xfId="1" builtinId="3"/>
    <cellStyle name="Comma 2" xfId="3" xr:uid="{AE19FD8A-36AF-4CFE-9329-F7A058092728}"/>
    <cellStyle name="Comma 2 2" xfId="4" xr:uid="{43DB455B-219E-435E-9FB2-138108B7F682}"/>
    <cellStyle name="Comma 2 3" xfId="16" xr:uid="{2AA97ADC-C10F-4821-B005-7C186F71AAE0}"/>
    <cellStyle name="Comma 3 2" xfId="11" xr:uid="{440B9E70-CFF0-47FA-B20E-2E9B9CBE8164}"/>
    <cellStyle name="Currency 2" xfId="10" xr:uid="{87D56364-11E4-4C36-A37A-F7066D95D825}"/>
    <cellStyle name="Currency 3" xfId="14" xr:uid="{B1FB50D8-DB88-4775-AAC8-0EC11AF1C148}"/>
    <cellStyle name="Normal" xfId="0" builtinId="0"/>
    <cellStyle name="Normal 2" xfId="2" xr:uid="{7726E999-C76F-40BA-A463-FA2048F5A1D0}"/>
    <cellStyle name="Normal 2 3 2" xfId="6" xr:uid="{CAE01FC9-D284-4E6A-AA3E-523E8C8153AE}"/>
    <cellStyle name="Normal 3" xfId="5" xr:uid="{3A9012B4-4051-4C46-A921-1E05FC69C96D}"/>
    <cellStyle name="Normal 3 2" xfId="13" xr:uid="{6E3BBAE3-ACF5-47F7-BACB-957838925471}"/>
    <cellStyle name="Normal 4" xfId="7" xr:uid="{C70D9E29-979D-4AC6-8FEB-BD22F7667FDB}"/>
    <cellStyle name="Normal 4 2" xfId="8" xr:uid="{F6B16921-C203-49EE-AFBE-A048824E3274}"/>
    <cellStyle name="Normal 4 3" xfId="9" xr:uid="{CFAD1F8B-2BD1-462F-8662-9DB221FA4351}"/>
    <cellStyle name="Normal 9" xfId="15" xr:uid="{05AA6B44-46B1-4D8F-BF61-BAC4D4FCD8D9}"/>
    <cellStyle name="Percent" xfId="1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9117918</xdr:colOff>
      <xdr:row>0</xdr:row>
      <xdr:rowOff>47625</xdr:rowOff>
    </xdr:from>
    <xdr:ext cx="975386" cy="952953"/>
    <xdr:pic>
      <xdr:nvPicPr>
        <xdr:cNvPr id="2" name="Picture 1" descr="Logo.png">
          <a:extLst>
            <a:ext uri="{FF2B5EF4-FFF2-40B4-BE49-F238E27FC236}">
              <a16:creationId xmlns:a16="http://schemas.microsoft.com/office/drawing/2014/main" id="{AB53F14B-1208-45E0-B8E0-7543105B1802}"/>
            </a:ext>
          </a:extLst>
        </xdr:cNvPr>
        <xdr:cNvPicPr/>
      </xdr:nvPicPr>
      <xdr:blipFill>
        <a:blip xmlns:r="http://schemas.openxmlformats.org/officeDocument/2006/relationships" r:embed="rId1"/>
        <a:stretch>
          <a:fillRect/>
        </a:stretch>
      </xdr:blipFill>
      <xdr:spPr>
        <a:xfrm>
          <a:off x="15937818" y="47625"/>
          <a:ext cx="975386" cy="952953"/>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2</xdr:col>
      <xdr:colOff>9117918</xdr:colOff>
      <xdr:row>0</xdr:row>
      <xdr:rowOff>47625</xdr:rowOff>
    </xdr:from>
    <xdr:ext cx="975386" cy="952953"/>
    <xdr:pic>
      <xdr:nvPicPr>
        <xdr:cNvPr id="2" name="Picture 1" descr="Logo.png">
          <a:extLst>
            <a:ext uri="{FF2B5EF4-FFF2-40B4-BE49-F238E27FC236}">
              <a16:creationId xmlns:a16="http://schemas.microsoft.com/office/drawing/2014/main" id="{B536F4FA-6247-4A53-8D79-040E767ECBAD}"/>
            </a:ext>
          </a:extLst>
        </xdr:cNvPr>
        <xdr:cNvPicPr/>
      </xdr:nvPicPr>
      <xdr:blipFill>
        <a:blip xmlns:r="http://schemas.openxmlformats.org/officeDocument/2006/relationships" r:embed="rId1"/>
        <a:stretch>
          <a:fillRect/>
        </a:stretch>
      </xdr:blipFill>
      <xdr:spPr>
        <a:xfrm>
          <a:off x="15928293" y="47625"/>
          <a:ext cx="975386" cy="952953"/>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editAs="oneCell">
    <xdr:from>
      <xdr:col>2</xdr:col>
      <xdr:colOff>3738566</xdr:colOff>
      <xdr:row>0</xdr:row>
      <xdr:rowOff>23812</xdr:rowOff>
    </xdr:from>
    <xdr:to>
      <xdr:col>3</xdr:col>
      <xdr:colOff>958234</xdr:colOff>
      <xdr:row>1</xdr:row>
      <xdr:rowOff>821531</xdr:rowOff>
    </xdr:to>
    <xdr:pic>
      <xdr:nvPicPr>
        <xdr:cNvPr id="2" name="Picture 1" descr="Logo.png">
          <a:extLst>
            <a:ext uri="{FF2B5EF4-FFF2-40B4-BE49-F238E27FC236}">
              <a16:creationId xmlns:a16="http://schemas.microsoft.com/office/drawing/2014/main" id="{F20354C0-AB80-4522-A931-062FF3D54547}"/>
            </a:ext>
          </a:extLst>
        </xdr:cNvPr>
        <xdr:cNvPicPr/>
      </xdr:nvPicPr>
      <xdr:blipFill>
        <a:blip xmlns:r="http://schemas.openxmlformats.org/officeDocument/2006/relationships" r:embed="rId1"/>
        <a:stretch>
          <a:fillRect/>
        </a:stretch>
      </xdr:blipFill>
      <xdr:spPr>
        <a:xfrm>
          <a:off x="6529391" y="23812"/>
          <a:ext cx="971157" cy="99774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2107406</xdr:colOff>
      <xdr:row>0</xdr:row>
      <xdr:rowOff>95250</xdr:rowOff>
    </xdr:from>
    <xdr:to>
      <xdr:col>3</xdr:col>
      <xdr:colOff>3036094</xdr:colOff>
      <xdr:row>2</xdr:row>
      <xdr:rowOff>202406</xdr:rowOff>
    </xdr:to>
    <xdr:pic>
      <xdr:nvPicPr>
        <xdr:cNvPr id="2" name="Picture 1" descr="Logo.png">
          <a:extLst>
            <a:ext uri="{FF2B5EF4-FFF2-40B4-BE49-F238E27FC236}">
              <a16:creationId xmlns:a16="http://schemas.microsoft.com/office/drawing/2014/main" id="{49BABEFD-9965-4E63-BE7A-A2230101D76D}"/>
            </a:ext>
          </a:extLst>
        </xdr:cNvPr>
        <xdr:cNvPicPr/>
      </xdr:nvPicPr>
      <xdr:blipFill>
        <a:blip xmlns:r="http://schemas.openxmlformats.org/officeDocument/2006/relationships" r:embed="rId1"/>
        <a:stretch>
          <a:fillRect/>
        </a:stretch>
      </xdr:blipFill>
      <xdr:spPr>
        <a:xfrm>
          <a:off x="5974556" y="95250"/>
          <a:ext cx="928688" cy="964406"/>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11</xdr:col>
      <xdr:colOff>247</xdr:colOff>
      <xdr:row>38</xdr:row>
      <xdr:rowOff>100854</xdr:rowOff>
    </xdr:from>
    <xdr:to>
      <xdr:col>11</xdr:col>
      <xdr:colOff>247</xdr:colOff>
      <xdr:row>38</xdr:row>
      <xdr:rowOff>257736</xdr:rowOff>
    </xdr:to>
    <xdr:sp macro="" textlink="">
      <xdr:nvSpPr>
        <xdr:cNvPr id="2" name="Rectangle 1">
          <a:extLst>
            <a:ext uri="{FF2B5EF4-FFF2-40B4-BE49-F238E27FC236}">
              <a16:creationId xmlns:a16="http://schemas.microsoft.com/office/drawing/2014/main" id="{A7AE54E7-0BBD-42F4-9B21-1BFB72D3FB0A}"/>
            </a:ext>
          </a:extLst>
        </xdr:cNvPr>
        <xdr:cNvSpPr/>
      </xdr:nvSpPr>
      <xdr:spPr>
        <a:xfrm>
          <a:off x="12220822" y="54460029"/>
          <a:ext cx="0" cy="156882"/>
        </a:xfrm>
        <a:prstGeom prst="rect">
          <a:avLst/>
        </a:prstGeom>
      </xdr:spPr>
      <xdr:style>
        <a:lnRef idx="2">
          <a:schemeClr val="accent6"/>
        </a:lnRef>
        <a:fillRef idx="1">
          <a:schemeClr val="lt1"/>
        </a:fillRef>
        <a:effectRef idx="0">
          <a:schemeClr val="accent6"/>
        </a:effectRef>
        <a:fontRef idx="minor">
          <a:schemeClr val="dk1"/>
        </a:fontRef>
      </xdr:style>
      <xdr:txBody>
        <a:bodyPr rtlCol="0" anchor="ctr"/>
        <a:lstStyle/>
        <a:p>
          <a:pPr algn="ctr"/>
          <a:endParaRPr lang="en-US" sz="1100"/>
        </a:p>
      </xdr:txBody>
    </xdr:sp>
    <xdr:clientData/>
  </xdr:twoCellAnchor>
  <xdr:twoCellAnchor>
    <xdr:from>
      <xdr:col>11</xdr:col>
      <xdr:colOff>247</xdr:colOff>
      <xdr:row>39</xdr:row>
      <xdr:rowOff>100854</xdr:rowOff>
    </xdr:from>
    <xdr:to>
      <xdr:col>11</xdr:col>
      <xdr:colOff>247</xdr:colOff>
      <xdr:row>39</xdr:row>
      <xdr:rowOff>257736</xdr:rowOff>
    </xdr:to>
    <xdr:sp macro="" textlink="">
      <xdr:nvSpPr>
        <xdr:cNvPr id="3" name="Rectangle 2">
          <a:extLst>
            <a:ext uri="{FF2B5EF4-FFF2-40B4-BE49-F238E27FC236}">
              <a16:creationId xmlns:a16="http://schemas.microsoft.com/office/drawing/2014/main" id="{A2DBE6ED-A4CC-4C39-BCE2-CBDE090BBD75}"/>
            </a:ext>
          </a:extLst>
        </xdr:cNvPr>
        <xdr:cNvSpPr/>
      </xdr:nvSpPr>
      <xdr:spPr>
        <a:xfrm>
          <a:off x="12220822" y="54841029"/>
          <a:ext cx="0" cy="156882"/>
        </a:xfrm>
        <a:prstGeom prst="rect">
          <a:avLst/>
        </a:prstGeom>
      </xdr:spPr>
      <xdr:style>
        <a:lnRef idx="2">
          <a:schemeClr val="accent6"/>
        </a:lnRef>
        <a:fillRef idx="1">
          <a:schemeClr val="lt1"/>
        </a:fillRef>
        <a:effectRef idx="0">
          <a:schemeClr val="accent6"/>
        </a:effectRef>
        <a:fontRef idx="minor">
          <a:schemeClr val="dk1"/>
        </a:fontRef>
      </xdr:style>
      <xdr:txBody>
        <a:bodyPr rtlCol="0" anchor="ctr"/>
        <a:lstStyle/>
        <a:p>
          <a:pPr algn="ctr"/>
          <a:endParaRPr lang="en-US" sz="1100"/>
        </a:p>
      </xdr:txBody>
    </xdr:sp>
    <xdr:clientData/>
  </xdr:twoCellAnchor>
  <xdr:twoCellAnchor>
    <xdr:from>
      <xdr:col>11</xdr:col>
      <xdr:colOff>247</xdr:colOff>
      <xdr:row>40</xdr:row>
      <xdr:rowOff>100854</xdr:rowOff>
    </xdr:from>
    <xdr:to>
      <xdr:col>11</xdr:col>
      <xdr:colOff>247</xdr:colOff>
      <xdr:row>40</xdr:row>
      <xdr:rowOff>257736</xdr:rowOff>
    </xdr:to>
    <xdr:sp macro="" textlink="">
      <xdr:nvSpPr>
        <xdr:cNvPr id="4" name="Rectangle 3">
          <a:extLst>
            <a:ext uri="{FF2B5EF4-FFF2-40B4-BE49-F238E27FC236}">
              <a16:creationId xmlns:a16="http://schemas.microsoft.com/office/drawing/2014/main" id="{C2A805ED-7ED6-4BDF-9EEE-70EF05BFA595}"/>
            </a:ext>
          </a:extLst>
        </xdr:cNvPr>
        <xdr:cNvSpPr/>
      </xdr:nvSpPr>
      <xdr:spPr>
        <a:xfrm>
          <a:off x="12220822" y="55222029"/>
          <a:ext cx="0" cy="156882"/>
        </a:xfrm>
        <a:prstGeom prst="rect">
          <a:avLst/>
        </a:prstGeom>
      </xdr:spPr>
      <xdr:style>
        <a:lnRef idx="2">
          <a:schemeClr val="accent6"/>
        </a:lnRef>
        <a:fillRef idx="1">
          <a:schemeClr val="lt1"/>
        </a:fillRef>
        <a:effectRef idx="0">
          <a:schemeClr val="accent6"/>
        </a:effectRef>
        <a:fontRef idx="minor">
          <a:schemeClr val="dk1"/>
        </a:fontRef>
      </xdr:style>
      <xdr:txBody>
        <a:bodyPr rtlCol="0" anchor="ctr"/>
        <a:lstStyle/>
        <a:p>
          <a:pPr algn="ctr"/>
          <a:endParaRPr lang="en-US" sz="1100"/>
        </a:p>
      </xdr:txBody>
    </xdr:sp>
    <xdr:clientData/>
  </xdr:twoCellAnchor>
  <xdr:twoCellAnchor>
    <xdr:from>
      <xdr:col>11</xdr:col>
      <xdr:colOff>247</xdr:colOff>
      <xdr:row>41</xdr:row>
      <xdr:rowOff>100854</xdr:rowOff>
    </xdr:from>
    <xdr:to>
      <xdr:col>11</xdr:col>
      <xdr:colOff>247</xdr:colOff>
      <xdr:row>41</xdr:row>
      <xdr:rowOff>257736</xdr:rowOff>
    </xdr:to>
    <xdr:sp macro="" textlink="">
      <xdr:nvSpPr>
        <xdr:cNvPr id="5" name="Rectangle 4">
          <a:extLst>
            <a:ext uri="{FF2B5EF4-FFF2-40B4-BE49-F238E27FC236}">
              <a16:creationId xmlns:a16="http://schemas.microsoft.com/office/drawing/2014/main" id="{B28A3BA3-B6E0-4648-82FC-29DE74D231B0}"/>
            </a:ext>
          </a:extLst>
        </xdr:cNvPr>
        <xdr:cNvSpPr/>
      </xdr:nvSpPr>
      <xdr:spPr>
        <a:xfrm>
          <a:off x="12220822" y="55603029"/>
          <a:ext cx="0" cy="156882"/>
        </a:xfrm>
        <a:prstGeom prst="rect">
          <a:avLst/>
        </a:prstGeom>
      </xdr:spPr>
      <xdr:style>
        <a:lnRef idx="2">
          <a:schemeClr val="accent6"/>
        </a:lnRef>
        <a:fillRef idx="1">
          <a:schemeClr val="lt1"/>
        </a:fillRef>
        <a:effectRef idx="0">
          <a:schemeClr val="accent6"/>
        </a:effectRef>
        <a:fontRef idx="minor">
          <a:schemeClr val="dk1"/>
        </a:fontRef>
      </xdr:style>
      <xdr:txBody>
        <a:bodyPr rtlCol="0" anchor="ctr"/>
        <a:lstStyle/>
        <a:p>
          <a:pPr algn="ctr"/>
          <a:endParaRPr lang="en-US" sz="1100"/>
        </a:p>
      </xdr:txBody>
    </xdr:sp>
    <xdr:clientData/>
  </xdr:twoCellAnchor>
  <xdr:twoCellAnchor>
    <xdr:from>
      <xdr:col>11</xdr:col>
      <xdr:colOff>247</xdr:colOff>
      <xdr:row>48</xdr:row>
      <xdr:rowOff>100854</xdr:rowOff>
    </xdr:from>
    <xdr:to>
      <xdr:col>11</xdr:col>
      <xdr:colOff>247</xdr:colOff>
      <xdr:row>48</xdr:row>
      <xdr:rowOff>257736</xdr:rowOff>
    </xdr:to>
    <xdr:sp macro="" textlink="">
      <xdr:nvSpPr>
        <xdr:cNvPr id="6" name="Rectangle 5">
          <a:extLst>
            <a:ext uri="{FF2B5EF4-FFF2-40B4-BE49-F238E27FC236}">
              <a16:creationId xmlns:a16="http://schemas.microsoft.com/office/drawing/2014/main" id="{EEF329D3-1888-4F90-8C24-C9C6C59C642F}"/>
            </a:ext>
          </a:extLst>
        </xdr:cNvPr>
        <xdr:cNvSpPr/>
      </xdr:nvSpPr>
      <xdr:spPr>
        <a:xfrm>
          <a:off x="12220822" y="58270029"/>
          <a:ext cx="0" cy="156882"/>
        </a:xfrm>
        <a:prstGeom prst="rect">
          <a:avLst/>
        </a:prstGeom>
      </xdr:spPr>
      <xdr:style>
        <a:lnRef idx="2">
          <a:schemeClr val="accent6"/>
        </a:lnRef>
        <a:fillRef idx="1">
          <a:schemeClr val="lt1"/>
        </a:fillRef>
        <a:effectRef idx="0">
          <a:schemeClr val="accent6"/>
        </a:effectRef>
        <a:fontRef idx="minor">
          <a:schemeClr val="dk1"/>
        </a:fontRef>
      </xdr:style>
      <xdr:txBody>
        <a:bodyPr rtlCol="0" anchor="ctr"/>
        <a:lstStyle/>
        <a:p>
          <a:pPr algn="ctr"/>
          <a:endParaRPr lang="en-US" sz="1100"/>
        </a:p>
      </xdr:txBody>
    </xdr:sp>
    <xdr:clientData/>
  </xdr:twoCellAnchor>
  <xdr:twoCellAnchor>
    <xdr:from>
      <xdr:col>11</xdr:col>
      <xdr:colOff>247</xdr:colOff>
      <xdr:row>43</xdr:row>
      <xdr:rowOff>100854</xdr:rowOff>
    </xdr:from>
    <xdr:to>
      <xdr:col>11</xdr:col>
      <xdr:colOff>247</xdr:colOff>
      <xdr:row>43</xdr:row>
      <xdr:rowOff>257736</xdr:rowOff>
    </xdr:to>
    <xdr:sp macro="" textlink="">
      <xdr:nvSpPr>
        <xdr:cNvPr id="7" name="Rectangle 6">
          <a:extLst>
            <a:ext uri="{FF2B5EF4-FFF2-40B4-BE49-F238E27FC236}">
              <a16:creationId xmlns:a16="http://schemas.microsoft.com/office/drawing/2014/main" id="{43EBD1A1-A195-4E3B-A016-2A3B002D98DA}"/>
            </a:ext>
          </a:extLst>
        </xdr:cNvPr>
        <xdr:cNvSpPr/>
      </xdr:nvSpPr>
      <xdr:spPr>
        <a:xfrm>
          <a:off x="12220822" y="56365029"/>
          <a:ext cx="0" cy="156882"/>
        </a:xfrm>
        <a:prstGeom prst="rect">
          <a:avLst/>
        </a:prstGeom>
      </xdr:spPr>
      <xdr:style>
        <a:lnRef idx="2">
          <a:schemeClr val="accent6"/>
        </a:lnRef>
        <a:fillRef idx="1">
          <a:schemeClr val="lt1"/>
        </a:fillRef>
        <a:effectRef idx="0">
          <a:schemeClr val="accent6"/>
        </a:effectRef>
        <a:fontRef idx="minor">
          <a:schemeClr val="dk1"/>
        </a:fontRef>
      </xdr:style>
      <xdr:txBody>
        <a:bodyPr rtlCol="0" anchor="ctr"/>
        <a:lstStyle/>
        <a:p>
          <a:pPr algn="ctr"/>
          <a:endParaRPr lang="en-US" sz="1100"/>
        </a:p>
      </xdr:txBody>
    </xdr:sp>
    <xdr:clientData/>
  </xdr:twoCellAnchor>
  <xdr:twoCellAnchor>
    <xdr:from>
      <xdr:col>11</xdr:col>
      <xdr:colOff>247</xdr:colOff>
      <xdr:row>42</xdr:row>
      <xdr:rowOff>100854</xdr:rowOff>
    </xdr:from>
    <xdr:to>
      <xdr:col>11</xdr:col>
      <xdr:colOff>247</xdr:colOff>
      <xdr:row>42</xdr:row>
      <xdr:rowOff>257736</xdr:rowOff>
    </xdr:to>
    <xdr:sp macro="" textlink="">
      <xdr:nvSpPr>
        <xdr:cNvPr id="8" name="Rectangle 7">
          <a:extLst>
            <a:ext uri="{FF2B5EF4-FFF2-40B4-BE49-F238E27FC236}">
              <a16:creationId xmlns:a16="http://schemas.microsoft.com/office/drawing/2014/main" id="{5330D33F-BEAC-4C3A-ACA0-8C1D97A2E688}"/>
            </a:ext>
          </a:extLst>
        </xdr:cNvPr>
        <xdr:cNvSpPr/>
      </xdr:nvSpPr>
      <xdr:spPr>
        <a:xfrm>
          <a:off x="12220822" y="55984029"/>
          <a:ext cx="0" cy="156882"/>
        </a:xfrm>
        <a:prstGeom prst="rect">
          <a:avLst/>
        </a:prstGeom>
      </xdr:spPr>
      <xdr:style>
        <a:lnRef idx="2">
          <a:schemeClr val="accent6"/>
        </a:lnRef>
        <a:fillRef idx="1">
          <a:schemeClr val="lt1"/>
        </a:fillRef>
        <a:effectRef idx="0">
          <a:schemeClr val="accent6"/>
        </a:effectRef>
        <a:fontRef idx="minor">
          <a:schemeClr val="dk1"/>
        </a:fontRef>
      </xdr:style>
      <xdr:txBody>
        <a:bodyPr rtlCol="0" anchor="ctr"/>
        <a:lstStyle/>
        <a:p>
          <a:pPr algn="ctr"/>
          <a:endParaRPr lang="en-US" sz="1100"/>
        </a:p>
      </xdr:txBody>
    </xdr:sp>
    <xdr:clientData/>
  </xdr:twoCellAnchor>
  <xdr:twoCellAnchor>
    <xdr:from>
      <xdr:col>10</xdr:col>
      <xdr:colOff>50428</xdr:colOff>
      <xdr:row>37</xdr:row>
      <xdr:rowOff>53229</xdr:rowOff>
    </xdr:from>
    <xdr:to>
      <xdr:col>10</xdr:col>
      <xdr:colOff>207310</xdr:colOff>
      <xdr:row>37</xdr:row>
      <xdr:rowOff>210111</xdr:rowOff>
    </xdr:to>
    <xdr:sp macro="" textlink="">
      <xdr:nvSpPr>
        <xdr:cNvPr id="9" name="Rectangle 8">
          <a:extLst>
            <a:ext uri="{FF2B5EF4-FFF2-40B4-BE49-F238E27FC236}">
              <a16:creationId xmlns:a16="http://schemas.microsoft.com/office/drawing/2014/main" id="{7C4EA94F-4CF5-44FA-8C12-E8603CEA9BBC}"/>
            </a:ext>
          </a:extLst>
        </xdr:cNvPr>
        <xdr:cNvSpPr/>
      </xdr:nvSpPr>
      <xdr:spPr>
        <a:xfrm>
          <a:off x="11280403" y="54031404"/>
          <a:ext cx="156882" cy="156882"/>
        </a:xfrm>
        <a:prstGeom prst="rect">
          <a:avLst/>
        </a:prstGeom>
      </xdr:spPr>
      <xdr:style>
        <a:lnRef idx="2">
          <a:schemeClr val="accent6"/>
        </a:lnRef>
        <a:fillRef idx="1">
          <a:schemeClr val="lt1"/>
        </a:fillRef>
        <a:effectRef idx="0">
          <a:schemeClr val="accent6"/>
        </a:effectRef>
        <a:fontRef idx="minor">
          <a:schemeClr val="dk1"/>
        </a:fontRef>
      </xdr:style>
      <xdr:txBody>
        <a:bodyPr rtlCol="0" anchor="ctr"/>
        <a:lstStyle/>
        <a:p>
          <a:pPr algn="ctr"/>
          <a:endParaRPr lang="en-US" sz="1100"/>
        </a:p>
      </xdr:txBody>
    </xdr:sp>
    <xdr:clientData/>
  </xdr:twoCellAnchor>
  <xdr:twoCellAnchor>
    <xdr:from>
      <xdr:col>10</xdr:col>
      <xdr:colOff>405082</xdr:colOff>
      <xdr:row>37</xdr:row>
      <xdr:rowOff>62754</xdr:rowOff>
    </xdr:from>
    <xdr:to>
      <xdr:col>10</xdr:col>
      <xdr:colOff>561964</xdr:colOff>
      <xdr:row>37</xdr:row>
      <xdr:rowOff>219636</xdr:rowOff>
    </xdr:to>
    <xdr:sp macro="" textlink="">
      <xdr:nvSpPr>
        <xdr:cNvPr id="10" name="Rectangle 9">
          <a:extLst>
            <a:ext uri="{FF2B5EF4-FFF2-40B4-BE49-F238E27FC236}">
              <a16:creationId xmlns:a16="http://schemas.microsoft.com/office/drawing/2014/main" id="{09991871-9A01-44F9-8EC6-831012B7291A}"/>
            </a:ext>
          </a:extLst>
        </xdr:cNvPr>
        <xdr:cNvSpPr/>
      </xdr:nvSpPr>
      <xdr:spPr>
        <a:xfrm>
          <a:off x="11635057" y="54040929"/>
          <a:ext cx="156882" cy="156882"/>
        </a:xfrm>
        <a:prstGeom prst="rect">
          <a:avLst/>
        </a:prstGeom>
      </xdr:spPr>
      <xdr:style>
        <a:lnRef idx="2">
          <a:schemeClr val="accent6"/>
        </a:lnRef>
        <a:fillRef idx="1">
          <a:schemeClr val="lt1"/>
        </a:fillRef>
        <a:effectRef idx="0">
          <a:schemeClr val="accent6"/>
        </a:effectRef>
        <a:fontRef idx="minor">
          <a:schemeClr val="dk1"/>
        </a:fontRef>
      </xdr:style>
      <xdr:txBody>
        <a:bodyPr rtlCol="0" anchor="ctr"/>
        <a:lstStyle/>
        <a:p>
          <a:pPr algn="ctr"/>
          <a:endParaRPr lang="en-US" sz="1100"/>
        </a:p>
      </xdr:txBody>
    </xdr:sp>
    <xdr:clientData/>
  </xdr:twoCellAnchor>
  <xdr:twoCellAnchor>
    <xdr:from>
      <xdr:col>11</xdr:col>
      <xdr:colOff>247</xdr:colOff>
      <xdr:row>37</xdr:row>
      <xdr:rowOff>100854</xdr:rowOff>
    </xdr:from>
    <xdr:to>
      <xdr:col>11</xdr:col>
      <xdr:colOff>247</xdr:colOff>
      <xdr:row>37</xdr:row>
      <xdr:rowOff>257736</xdr:rowOff>
    </xdr:to>
    <xdr:sp macro="" textlink="">
      <xdr:nvSpPr>
        <xdr:cNvPr id="11" name="Rectangle 10">
          <a:extLst>
            <a:ext uri="{FF2B5EF4-FFF2-40B4-BE49-F238E27FC236}">
              <a16:creationId xmlns:a16="http://schemas.microsoft.com/office/drawing/2014/main" id="{92CD1BD2-CDCC-438E-B4C7-A721916CA4C0}"/>
            </a:ext>
          </a:extLst>
        </xdr:cNvPr>
        <xdr:cNvSpPr/>
      </xdr:nvSpPr>
      <xdr:spPr>
        <a:xfrm>
          <a:off x="12220822" y="54079029"/>
          <a:ext cx="0" cy="156882"/>
        </a:xfrm>
        <a:prstGeom prst="rect">
          <a:avLst/>
        </a:prstGeom>
      </xdr:spPr>
      <xdr:style>
        <a:lnRef idx="2">
          <a:schemeClr val="accent6"/>
        </a:lnRef>
        <a:fillRef idx="1">
          <a:schemeClr val="lt1"/>
        </a:fillRef>
        <a:effectRef idx="0">
          <a:schemeClr val="accent6"/>
        </a:effectRef>
        <a:fontRef idx="minor">
          <a:schemeClr val="dk1"/>
        </a:fontRef>
      </xdr:style>
      <xdr:txBody>
        <a:bodyPr rtlCol="0" anchor="ctr"/>
        <a:lstStyle/>
        <a:p>
          <a:pPr algn="ctr"/>
          <a:endParaRPr lang="en-US" sz="1100"/>
        </a:p>
      </xdr:txBody>
    </xdr:sp>
    <xdr:clientData/>
  </xdr:twoCellAnchor>
  <xdr:twoCellAnchor>
    <xdr:from>
      <xdr:col>11</xdr:col>
      <xdr:colOff>247</xdr:colOff>
      <xdr:row>44</xdr:row>
      <xdr:rowOff>100854</xdr:rowOff>
    </xdr:from>
    <xdr:to>
      <xdr:col>11</xdr:col>
      <xdr:colOff>247</xdr:colOff>
      <xdr:row>44</xdr:row>
      <xdr:rowOff>257736</xdr:rowOff>
    </xdr:to>
    <xdr:sp macro="" textlink="">
      <xdr:nvSpPr>
        <xdr:cNvPr id="12" name="Rectangle 11">
          <a:extLst>
            <a:ext uri="{FF2B5EF4-FFF2-40B4-BE49-F238E27FC236}">
              <a16:creationId xmlns:a16="http://schemas.microsoft.com/office/drawing/2014/main" id="{DFC20198-A16D-4B45-A9B0-C3F10364A111}"/>
            </a:ext>
          </a:extLst>
        </xdr:cNvPr>
        <xdr:cNvSpPr/>
      </xdr:nvSpPr>
      <xdr:spPr>
        <a:xfrm>
          <a:off x="12220822" y="56746029"/>
          <a:ext cx="0" cy="156882"/>
        </a:xfrm>
        <a:prstGeom prst="rect">
          <a:avLst/>
        </a:prstGeom>
      </xdr:spPr>
      <xdr:style>
        <a:lnRef idx="2">
          <a:schemeClr val="accent6"/>
        </a:lnRef>
        <a:fillRef idx="1">
          <a:schemeClr val="lt1"/>
        </a:fillRef>
        <a:effectRef idx="0">
          <a:schemeClr val="accent6"/>
        </a:effectRef>
        <a:fontRef idx="minor">
          <a:schemeClr val="dk1"/>
        </a:fontRef>
      </xdr:style>
      <xdr:txBody>
        <a:bodyPr rtlCol="0" anchor="ctr"/>
        <a:lstStyle/>
        <a:p>
          <a:pPr algn="ctr"/>
          <a:endParaRPr lang="en-US" sz="1100"/>
        </a:p>
      </xdr:txBody>
    </xdr:sp>
    <xdr:clientData/>
  </xdr:twoCellAnchor>
  <xdr:twoCellAnchor>
    <xdr:from>
      <xdr:col>11</xdr:col>
      <xdr:colOff>247</xdr:colOff>
      <xdr:row>45</xdr:row>
      <xdr:rowOff>100854</xdr:rowOff>
    </xdr:from>
    <xdr:to>
      <xdr:col>11</xdr:col>
      <xdr:colOff>247</xdr:colOff>
      <xdr:row>45</xdr:row>
      <xdr:rowOff>257736</xdr:rowOff>
    </xdr:to>
    <xdr:sp macro="" textlink="">
      <xdr:nvSpPr>
        <xdr:cNvPr id="13" name="Rectangle 12">
          <a:extLst>
            <a:ext uri="{FF2B5EF4-FFF2-40B4-BE49-F238E27FC236}">
              <a16:creationId xmlns:a16="http://schemas.microsoft.com/office/drawing/2014/main" id="{69AEB528-0EBF-402C-841A-AA70DED3BDC4}"/>
            </a:ext>
          </a:extLst>
        </xdr:cNvPr>
        <xdr:cNvSpPr/>
      </xdr:nvSpPr>
      <xdr:spPr>
        <a:xfrm>
          <a:off x="12220822" y="57127029"/>
          <a:ext cx="0" cy="156882"/>
        </a:xfrm>
        <a:prstGeom prst="rect">
          <a:avLst/>
        </a:prstGeom>
      </xdr:spPr>
      <xdr:style>
        <a:lnRef idx="2">
          <a:schemeClr val="accent6"/>
        </a:lnRef>
        <a:fillRef idx="1">
          <a:schemeClr val="lt1"/>
        </a:fillRef>
        <a:effectRef idx="0">
          <a:schemeClr val="accent6"/>
        </a:effectRef>
        <a:fontRef idx="minor">
          <a:schemeClr val="dk1"/>
        </a:fontRef>
      </xdr:style>
      <xdr:txBody>
        <a:bodyPr rtlCol="0" anchor="ctr"/>
        <a:lstStyle/>
        <a:p>
          <a:pPr algn="ctr"/>
          <a:endParaRPr lang="en-US" sz="1100"/>
        </a:p>
      </xdr:txBody>
    </xdr:sp>
    <xdr:clientData/>
  </xdr:twoCellAnchor>
  <xdr:twoCellAnchor>
    <xdr:from>
      <xdr:col>11</xdr:col>
      <xdr:colOff>247</xdr:colOff>
      <xdr:row>46</xdr:row>
      <xdr:rowOff>100854</xdr:rowOff>
    </xdr:from>
    <xdr:to>
      <xdr:col>11</xdr:col>
      <xdr:colOff>247</xdr:colOff>
      <xdr:row>46</xdr:row>
      <xdr:rowOff>257736</xdr:rowOff>
    </xdr:to>
    <xdr:sp macro="" textlink="">
      <xdr:nvSpPr>
        <xdr:cNvPr id="14" name="Rectangle 13">
          <a:extLst>
            <a:ext uri="{FF2B5EF4-FFF2-40B4-BE49-F238E27FC236}">
              <a16:creationId xmlns:a16="http://schemas.microsoft.com/office/drawing/2014/main" id="{C3FF5964-BD09-42D2-9AE1-381F92AD1E51}"/>
            </a:ext>
          </a:extLst>
        </xdr:cNvPr>
        <xdr:cNvSpPr/>
      </xdr:nvSpPr>
      <xdr:spPr>
        <a:xfrm>
          <a:off x="12220822" y="57508029"/>
          <a:ext cx="0" cy="156882"/>
        </a:xfrm>
        <a:prstGeom prst="rect">
          <a:avLst/>
        </a:prstGeom>
      </xdr:spPr>
      <xdr:style>
        <a:lnRef idx="2">
          <a:schemeClr val="accent6"/>
        </a:lnRef>
        <a:fillRef idx="1">
          <a:schemeClr val="lt1"/>
        </a:fillRef>
        <a:effectRef idx="0">
          <a:schemeClr val="accent6"/>
        </a:effectRef>
        <a:fontRef idx="minor">
          <a:schemeClr val="dk1"/>
        </a:fontRef>
      </xdr:style>
      <xdr:txBody>
        <a:bodyPr rtlCol="0" anchor="ctr"/>
        <a:lstStyle/>
        <a:p>
          <a:pPr algn="ctr"/>
          <a:endParaRPr lang="en-US" sz="1100"/>
        </a:p>
      </xdr:txBody>
    </xdr:sp>
    <xdr:clientData/>
  </xdr:twoCellAnchor>
  <xdr:twoCellAnchor>
    <xdr:from>
      <xdr:col>11</xdr:col>
      <xdr:colOff>247</xdr:colOff>
      <xdr:row>47</xdr:row>
      <xdr:rowOff>100854</xdr:rowOff>
    </xdr:from>
    <xdr:to>
      <xdr:col>11</xdr:col>
      <xdr:colOff>247</xdr:colOff>
      <xdr:row>47</xdr:row>
      <xdr:rowOff>257736</xdr:rowOff>
    </xdr:to>
    <xdr:sp macro="" textlink="">
      <xdr:nvSpPr>
        <xdr:cNvPr id="15" name="Rectangle 14">
          <a:extLst>
            <a:ext uri="{FF2B5EF4-FFF2-40B4-BE49-F238E27FC236}">
              <a16:creationId xmlns:a16="http://schemas.microsoft.com/office/drawing/2014/main" id="{B6ADB266-5845-4D5D-B3C5-F81445F390F3}"/>
            </a:ext>
          </a:extLst>
        </xdr:cNvPr>
        <xdr:cNvSpPr/>
      </xdr:nvSpPr>
      <xdr:spPr>
        <a:xfrm>
          <a:off x="12220822" y="57889029"/>
          <a:ext cx="0" cy="156882"/>
        </a:xfrm>
        <a:prstGeom prst="rect">
          <a:avLst/>
        </a:prstGeom>
      </xdr:spPr>
      <xdr:style>
        <a:lnRef idx="2">
          <a:schemeClr val="accent6"/>
        </a:lnRef>
        <a:fillRef idx="1">
          <a:schemeClr val="lt1"/>
        </a:fillRef>
        <a:effectRef idx="0">
          <a:schemeClr val="accent6"/>
        </a:effectRef>
        <a:fontRef idx="minor">
          <a:schemeClr val="dk1"/>
        </a:fontRef>
      </xdr:style>
      <xdr:txBody>
        <a:bodyPr rtlCol="0" anchor="ctr"/>
        <a:lstStyle/>
        <a:p>
          <a:pPr algn="ctr"/>
          <a:endParaRPr lang="en-US" sz="1100"/>
        </a:p>
      </xdr:txBody>
    </xdr:sp>
    <xdr:clientData/>
  </xdr:twoCellAnchor>
  <xdr:twoCellAnchor>
    <xdr:from>
      <xdr:col>10</xdr:col>
      <xdr:colOff>809625</xdr:colOff>
      <xdr:row>37</xdr:row>
      <xdr:rowOff>66675</xdr:rowOff>
    </xdr:from>
    <xdr:to>
      <xdr:col>10</xdr:col>
      <xdr:colOff>966507</xdr:colOff>
      <xdr:row>37</xdr:row>
      <xdr:rowOff>223557</xdr:rowOff>
    </xdr:to>
    <xdr:sp macro="" textlink="">
      <xdr:nvSpPr>
        <xdr:cNvPr id="16" name="Rectangle 15">
          <a:extLst>
            <a:ext uri="{FF2B5EF4-FFF2-40B4-BE49-F238E27FC236}">
              <a16:creationId xmlns:a16="http://schemas.microsoft.com/office/drawing/2014/main" id="{D8AC5411-B269-4031-8B37-8BBA57CB3319}"/>
            </a:ext>
          </a:extLst>
        </xdr:cNvPr>
        <xdr:cNvSpPr/>
      </xdr:nvSpPr>
      <xdr:spPr>
        <a:xfrm>
          <a:off x="12039600" y="54044850"/>
          <a:ext cx="156882" cy="156882"/>
        </a:xfrm>
        <a:prstGeom prst="rect">
          <a:avLst/>
        </a:prstGeom>
      </xdr:spPr>
      <xdr:style>
        <a:lnRef idx="2">
          <a:schemeClr val="accent6"/>
        </a:lnRef>
        <a:fillRef idx="1">
          <a:schemeClr val="lt1"/>
        </a:fillRef>
        <a:effectRef idx="0">
          <a:schemeClr val="accent6"/>
        </a:effectRef>
        <a:fontRef idx="minor">
          <a:schemeClr val="dk1"/>
        </a:fontRef>
      </xdr:style>
      <xdr:txBody>
        <a:bodyPr rtlCol="0" anchor="ctr"/>
        <a:lstStyle/>
        <a:p>
          <a:pPr algn="ctr"/>
          <a:endParaRPr lang="en-US" sz="1100"/>
        </a:p>
      </xdr:txBody>
    </xdr:sp>
    <xdr:clientData/>
  </xdr:twoCellAnchor>
  <xdr:twoCellAnchor>
    <xdr:from>
      <xdr:col>10</xdr:col>
      <xdr:colOff>50428</xdr:colOff>
      <xdr:row>38</xdr:row>
      <xdr:rowOff>91329</xdr:rowOff>
    </xdr:from>
    <xdr:to>
      <xdr:col>10</xdr:col>
      <xdr:colOff>207310</xdr:colOff>
      <xdr:row>38</xdr:row>
      <xdr:rowOff>248211</xdr:rowOff>
    </xdr:to>
    <xdr:sp macro="" textlink="">
      <xdr:nvSpPr>
        <xdr:cNvPr id="17" name="Rectangle 16">
          <a:extLst>
            <a:ext uri="{FF2B5EF4-FFF2-40B4-BE49-F238E27FC236}">
              <a16:creationId xmlns:a16="http://schemas.microsoft.com/office/drawing/2014/main" id="{2E50A4FC-20E4-4DBC-803D-38418FB68524}"/>
            </a:ext>
          </a:extLst>
        </xdr:cNvPr>
        <xdr:cNvSpPr/>
      </xdr:nvSpPr>
      <xdr:spPr>
        <a:xfrm>
          <a:off x="11280403" y="54450504"/>
          <a:ext cx="156882" cy="156882"/>
        </a:xfrm>
        <a:prstGeom prst="rect">
          <a:avLst/>
        </a:prstGeom>
      </xdr:spPr>
      <xdr:style>
        <a:lnRef idx="2">
          <a:schemeClr val="accent6"/>
        </a:lnRef>
        <a:fillRef idx="1">
          <a:schemeClr val="lt1"/>
        </a:fillRef>
        <a:effectRef idx="0">
          <a:schemeClr val="accent6"/>
        </a:effectRef>
        <a:fontRef idx="minor">
          <a:schemeClr val="dk1"/>
        </a:fontRef>
      </xdr:style>
      <xdr:txBody>
        <a:bodyPr rtlCol="0" anchor="ctr"/>
        <a:lstStyle/>
        <a:p>
          <a:pPr algn="ctr"/>
          <a:endParaRPr lang="en-US" sz="1100"/>
        </a:p>
      </xdr:txBody>
    </xdr:sp>
    <xdr:clientData/>
  </xdr:twoCellAnchor>
  <xdr:twoCellAnchor>
    <xdr:from>
      <xdr:col>10</xdr:col>
      <xdr:colOff>405082</xdr:colOff>
      <xdr:row>38</xdr:row>
      <xdr:rowOff>91329</xdr:rowOff>
    </xdr:from>
    <xdr:to>
      <xdr:col>10</xdr:col>
      <xdr:colOff>561964</xdr:colOff>
      <xdr:row>38</xdr:row>
      <xdr:rowOff>248211</xdr:rowOff>
    </xdr:to>
    <xdr:sp macro="" textlink="">
      <xdr:nvSpPr>
        <xdr:cNvPr id="18" name="Rectangle 17">
          <a:extLst>
            <a:ext uri="{FF2B5EF4-FFF2-40B4-BE49-F238E27FC236}">
              <a16:creationId xmlns:a16="http://schemas.microsoft.com/office/drawing/2014/main" id="{0EEA86EC-F20D-4745-BB01-834D8B5ED1E9}"/>
            </a:ext>
          </a:extLst>
        </xdr:cNvPr>
        <xdr:cNvSpPr/>
      </xdr:nvSpPr>
      <xdr:spPr>
        <a:xfrm>
          <a:off x="11635057" y="54450504"/>
          <a:ext cx="156882" cy="156882"/>
        </a:xfrm>
        <a:prstGeom prst="rect">
          <a:avLst/>
        </a:prstGeom>
      </xdr:spPr>
      <xdr:style>
        <a:lnRef idx="2">
          <a:schemeClr val="accent6"/>
        </a:lnRef>
        <a:fillRef idx="1">
          <a:schemeClr val="lt1"/>
        </a:fillRef>
        <a:effectRef idx="0">
          <a:schemeClr val="accent6"/>
        </a:effectRef>
        <a:fontRef idx="minor">
          <a:schemeClr val="dk1"/>
        </a:fontRef>
      </xdr:style>
      <xdr:txBody>
        <a:bodyPr rtlCol="0" anchor="ctr"/>
        <a:lstStyle/>
        <a:p>
          <a:pPr algn="ctr"/>
          <a:endParaRPr lang="en-US" sz="1100"/>
        </a:p>
      </xdr:txBody>
    </xdr:sp>
    <xdr:clientData/>
  </xdr:twoCellAnchor>
  <xdr:twoCellAnchor>
    <xdr:from>
      <xdr:col>10</xdr:col>
      <xdr:colOff>809625</xdr:colOff>
      <xdr:row>38</xdr:row>
      <xdr:rowOff>104775</xdr:rowOff>
    </xdr:from>
    <xdr:to>
      <xdr:col>10</xdr:col>
      <xdr:colOff>966507</xdr:colOff>
      <xdr:row>38</xdr:row>
      <xdr:rowOff>261657</xdr:rowOff>
    </xdr:to>
    <xdr:sp macro="" textlink="">
      <xdr:nvSpPr>
        <xdr:cNvPr id="19" name="Rectangle 18">
          <a:extLst>
            <a:ext uri="{FF2B5EF4-FFF2-40B4-BE49-F238E27FC236}">
              <a16:creationId xmlns:a16="http://schemas.microsoft.com/office/drawing/2014/main" id="{9424CC49-DD03-4F3E-94F3-90F915C77EF5}"/>
            </a:ext>
          </a:extLst>
        </xdr:cNvPr>
        <xdr:cNvSpPr/>
      </xdr:nvSpPr>
      <xdr:spPr>
        <a:xfrm>
          <a:off x="12039600" y="54463950"/>
          <a:ext cx="156882" cy="156882"/>
        </a:xfrm>
        <a:prstGeom prst="rect">
          <a:avLst/>
        </a:prstGeom>
      </xdr:spPr>
      <xdr:style>
        <a:lnRef idx="2">
          <a:schemeClr val="accent6"/>
        </a:lnRef>
        <a:fillRef idx="1">
          <a:schemeClr val="lt1"/>
        </a:fillRef>
        <a:effectRef idx="0">
          <a:schemeClr val="accent6"/>
        </a:effectRef>
        <a:fontRef idx="minor">
          <a:schemeClr val="dk1"/>
        </a:fontRef>
      </xdr:style>
      <xdr:txBody>
        <a:bodyPr rtlCol="0" anchor="ctr"/>
        <a:lstStyle/>
        <a:p>
          <a:pPr algn="ctr"/>
          <a:endParaRPr lang="en-US" sz="1100"/>
        </a:p>
      </xdr:txBody>
    </xdr:sp>
    <xdr:clientData/>
  </xdr:twoCellAnchor>
  <xdr:twoCellAnchor>
    <xdr:from>
      <xdr:col>4</xdr:col>
      <xdr:colOff>36093</xdr:colOff>
      <xdr:row>14</xdr:row>
      <xdr:rowOff>65170</xdr:rowOff>
    </xdr:from>
    <xdr:to>
      <xdr:col>4</xdr:col>
      <xdr:colOff>388519</xdr:colOff>
      <xdr:row>15</xdr:row>
      <xdr:rowOff>46120</xdr:rowOff>
    </xdr:to>
    <xdr:sp macro="" textlink="">
      <xdr:nvSpPr>
        <xdr:cNvPr id="20" name="Rectangle 19">
          <a:extLst>
            <a:ext uri="{FF2B5EF4-FFF2-40B4-BE49-F238E27FC236}">
              <a16:creationId xmlns:a16="http://schemas.microsoft.com/office/drawing/2014/main" id="{27C267FE-4AF1-4767-95C6-464159366C64}"/>
            </a:ext>
          </a:extLst>
        </xdr:cNvPr>
        <xdr:cNvSpPr/>
      </xdr:nvSpPr>
      <xdr:spPr>
        <a:xfrm>
          <a:off x="4646193" y="3913270"/>
          <a:ext cx="352426" cy="333375"/>
        </a:xfrm>
        <a:prstGeom prst="rect">
          <a:avLst/>
        </a:prstGeom>
        <a:ln w="19050">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lang="en-US" sz="1100"/>
        </a:p>
      </xdr:txBody>
    </xdr:sp>
    <xdr:clientData/>
  </xdr:twoCellAnchor>
  <xdr:twoCellAnchor>
    <xdr:from>
      <xdr:col>10</xdr:col>
      <xdr:colOff>50428</xdr:colOff>
      <xdr:row>39</xdr:row>
      <xdr:rowOff>53229</xdr:rowOff>
    </xdr:from>
    <xdr:to>
      <xdr:col>10</xdr:col>
      <xdr:colOff>207310</xdr:colOff>
      <xdr:row>39</xdr:row>
      <xdr:rowOff>210111</xdr:rowOff>
    </xdr:to>
    <xdr:sp macro="" textlink="">
      <xdr:nvSpPr>
        <xdr:cNvPr id="21" name="Rectangle 20">
          <a:extLst>
            <a:ext uri="{FF2B5EF4-FFF2-40B4-BE49-F238E27FC236}">
              <a16:creationId xmlns:a16="http://schemas.microsoft.com/office/drawing/2014/main" id="{87B55CEF-2C85-4F02-8F2A-DCB8F94C3982}"/>
            </a:ext>
          </a:extLst>
        </xdr:cNvPr>
        <xdr:cNvSpPr/>
      </xdr:nvSpPr>
      <xdr:spPr>
        <a:xfrm>
          <a:off x="11280403" y="54793404"/>
          <a:ext cx="156882" cy="156882"/>
        </a:xfrm>
        <a:prstGeom prst="rect">
          <a:avLst/>
        </a:prstGeom>
      </xdr:spPr>
      <xdr:style>
        <a:lnRef idx="2">
          <a:schemeClr val="accent6"/>
        </a:lnRef>
        <a:fillRef idx="1">
          <a:schemeClr val="lt1"/>
        </a:fillRef>
        <a:effectRef idx="0">
          <a:schemeClr val="accent6"/>
        </a:effectRef>
        <a:fontRef idx="minor">
          <a:schemeClr val="dk1"/>
        </a:fontRef>
      </xdr:style>
      <xdr:txBody>
        <a:bodyPr rtlCol="0" anchor="ctr"/>
        <a:lstStyle/>
        <a:p>
          <a:pPr algn="ctr"/>
          <a:endParaRPr lang="en-US" sz="1100"/>
        </a:p>
      </xdr:txBody>
    </xdr:sp>
    <xdr:clientData/>
  </xdr:twoCellAnchor>
  <xdr:twoCellAnchor>
    <xdr:from>
      <xdr:col>10</xdr:col>
      <xdr:colOff>405082</xdr:colOff>
      <xdr:row>39</xdr:row>
      <xdr:rowOff>62754</xdr:rowOff>
    </xdr:from>
    <xdr:to>
      <xdr:col>10</xdr:col>
      <xdr:colOff>561964</xdr:colOff>
      <xdr:row>39</xdr:row>
      <xdr:rowOff>219636</xdr:rowOff>
    </xdr:to>
    <xdr:sp macro="" textlink="">
      <xdr:nvSpPr>
        <xdr:cNvPr id="22" name="Rectangle 21">
          <a:extLst>
            <a:ext uri="{FF2B5EF4-FFF2-40B4-BE49-F238E27FC236}">
              <a16:creationId xmlns:a16="http://schemas.microsoft.com/office/drawing/2014/main" id="{20D8459D-C312-4EBE-A37F-F602219DE002}"/>
            </a:ext>
          </a:extLst>
        </xdr:cNvPr>
        <xdr:cNvSpPr/>
      </xdr:nvSpPr>
      <xdr:spPr>
        <a:xfrm>
          <a:off x="11635057" y="54802929"/>
          <a:ext cx="156882" cy="156882"/>
        </a:xfrm>
        <a:prstGeom prst="rect">
          <a:avLst/>
        </a:prstGeom>
      </xdr:spPr>
      <xdr:style>
        <a:lnRef idx="2">
          <a:schemeClr val="accent6"/>
        </a:lnRef>
        <a:fillRef idx="1">
          <a:schemeClr val="lt1"/>
        </a:fillRef>
        <a:effectRef idx="0">
          <a:schemeClr val="accent6"/>
        </a:effectRef>
        <a:fontRef idx="minor">
          <a:schemeClr val="dk1"/>
        </a:fontRef>
      </xdr:style>
      <xdr:txBody>
        <a:bodyPr rtlCol="0" anchor="ctr"/>
        <a:lstStyle/>
        <a:p>
          <a:pPr algn="ctr"/>
          <a:endParaRPr lang="en-US" sz="1100"/>
        </a:p>
      </xdr:txBody>
    </xdr:sp>
    <xdr:clientData/>
  </xdr:twoCellAnchor>
  <xdr:twoCellAnchor>
    <xdr:from>
      <xdr:col>10</xdr:col>
      <xdr:colOff>809625</xdr:colOff>
      <xdr:row>39</xdr:row>
      <xdr:rowOff>66675</xdr:rowOff>
    </xdr:from>
    <xdr:to>
      <xdr:col>10</xdr:col>
      <xdr:colOff>966507</xdr:colOff>
      <xdr:row>39</xdr:row>
      <xdr:rowOff>223557</xdr:rowOff>
    </xdr:to>
    <xdr:sp macro="" textlink="">
      <xdr:nvSpPr>
        <xdr:cNvPr id="23" name="Rectangle 22">
          <a:extLst>
            <a:ext uri="{FF2B5EF4-FFF2-40B4-BE49-F238E27FC236}">
              <a16:creationId xmlns:a16="http://schemas.microsoft.com/office/drawing/2014/main" id="{4F11B0F1-97D8-45FE-9183-0D21366961D7}"/>
            </a:ext>
          </a:extLst>
        </xdr:cNvPr>
        <xdr:cNvSpPr/>
      </xdr:nvSpPr>
      <xdr:spPr>
        <a:xfrm>
          <a:off x="12039600" y="54806850"/>
          <a:ext cx="156882" cy="156882"/>
        </a:xfrm>
        <a:prstGeom prst="rect">
          <a:avLst/>
        </a:prstGeom>
      </xdr:spPr>
      <xdr:style>
        <a:lnRef idx="2">
          <a:schemeClr val="accent6"/>
        </a:lnRef>
        <a:fillRef idx="1">
          <a:schemeClr val="lt1"/>
        </a:fillRef>
        <a:effectRef idx="0">
          <a:schemeClr val="accent6"/>
        </a:effectRef>
        <a:fontRef idx="minor">
          <a:schemeClr val="dk1"/>
        </a:fontRef>
      </xdr:style>
      <xdr:txBody>
        <a:bodyPr rtlCol="0" anchor="ctr"/>
        <a:lstStyle/>
        <a:p>
          <a:pPr algn="ctr"/>
          <a:endParaRPr lang="en-US" sz="1100"/>
        </a:p>
      </xdr:txBody>
    </xdr:sp>
    <xdr:clientData/>
  </xdr:twoCellAnchor>
  <xdr:twoCellAnchor>
    <xdr:from>
      <xdr:col>10</xdr:col>
      <xdr:colOff>50428</xdr:colOff>
      <xdr:row>40</xdr:row>
      <xdr:rowOff>53229</xdr:rowOff>
    </xdr:from>
    <xdr:to>
      <xdr:col>10</xdr:col>
      <xdr:colOff>207310</xdr:colOff>
      <xdr:row>40</xdr:row>
      <xdr:rowOff>210111</xdr:rowOff>
    </xdr:to>
    <xdr:sp macro="" textlink="">
      <xdr:nvSpPr>
        <xdr:cNvPr id="24" name="Rectangle 23">
          <a:extLst>
            <a:ext uri="{FF2B5EF4-FFF2-40B4-BE49-F238E27FC236}">
              <a16:creationId xmlns:a16="http://schemas.microsoft.com/office/drawing/2014/main" id="{4FD0CA5B-D816-4396-BD54-D3E7EB1034F4}"/>
            </a:ext>
          </a:extLst>
        </xdr:cNvPr>
        <xdr:cNvSpPr/>
      </xdr:nvSpPr>
      <xdr:spPr>
        <a:xfrm>
          <a:off x="11280403" y="55174404"/>
          <a:ext cx="156882" cy="156882"/>
        </a:xfrm>
        <a:prstGeom prst="rect">
          <a:avLst/>
        </a:prstGeom>
      </xdr:spPr>
      <xdr:style>
        <a:lnRef idx="2">
          <a:schemeClr val="accent6"/>
        </a:lnRef>
        <a:fillRef idx="1">
          <a:schemeClr val="lt1"/>
        </a:fillRef>
        <a:effectRef idx="0">
          <a:schemeClr val="accent6"/>
        </a:effectRef>
        <a:fontRef idx="minor">
          <a:schemeClr val="dk1"/>
        </a:fontRef>
      </xdr:style>
      <xdr:txBody>
        <a:bodyPr rtlCol="0" anchor="ctr"/>
        <a:lstStyle/>
        <a:p>
          <a:pPr algn="ctr"/>
          <a:endParaRPr lang="en-US" sz="1100"/>
        </a:p>
      </xdr:txBody>
    </xdr:sp>
    <xdr:clientData/>
  </xdr:twoCellAnchor>
  <xdr:twoCellAnchor>
    <xdr:from>
      <xdr:col>10</xdr:col>
      <xdr:colOff>405082</xdr:colOff>
      <xdr:row>40</xdr:row>
      <xdr:rowOff>62754</xdr:rowOff>
    </xdr:from>
    <xdr:to>
      <xdr:col>10</xdr:col>
      <xdr:colOff>561964</xdr:colOff>
      <xdr:row>40</xdr:row>
      <xdr:rowOff>219636</xdr:rowOff>
    </xdr:to>
    <xdr:sp macro="" textlink="">
      <xdr:nvSpPr>
        <xdr:cNvPr id="25" name="Rectangle 24">
          <a:extLst>
            <a:ext uri="{FF2B5EF4-FFF2-40B4-BE49-F238E27FC236}">
              <a16:creationId xmlns:a16="http://schemas.microsoft.com/office/drawing/2014/main" id="{A4627708-64C4-4542-A925-F8E1723E9FCC}"/>
            </a:ext>
          </a:extLst>
        </xdr:cNvPr>
        <xdr:cNvSpPr/>
      </xdr:nvSpPr>
      <xdr:spPr>
        <a:xfrm>
          <a:off x="11635057" y="55183929"/>
          <a:ext cx="156882" cy="156882"/>
        </a:xfrm>
        <a:prstGeom prst="rect">
          <a:avLst/>
        </a:prstGeom>
      </xdr:spPr>
      <xdr:style>
        <a:lnRef idx="2">
          <a:schemeClr val="accent6"/>
        </a:lnRef>
        <a:fillRef idx="1">
          <a:schemeClr val="lt1"/>
        </a:fillRef>
        <a:effectRef idx="0">
          <a:schemeClr val="accent6"/>
        </a:effectRef>
        <a:fontRef idx="minor">
          <a:schemeClr val="dk1"/>
        </a:fontRef>
      </xdr:style>
      <xdr:txBody>
        <a:bodyPr rtlCol="0" anchor="ctr"/>
        <a:lstStyle/>
        <a:p>
          <a:pPr algn="ctr"/>
          <a:endParaRPr lang="en-US" sz="1100"/>
        </a:p>
      </xdr:txBody>
    </xdr:sp>
    <xdr:clientData/>
  </xdr:twoCellAnchor>
  <xdr:twoCellAnchor>
    <xdr:from>
      <xdr:col>10</xdr:col>
      <xdr:colOff>809625</xdr:colOff>
      <xdr:row>40</xdr:row>
      <xdr:rowOff>66675</xdr:rowOff>
    </xdr:from>
    <xdr:to>
      <xdr:col>10</xdr:col>
      <xdr:colOff>966507</xdr:colOff>
      <xdr:row>40</xdr:row>
      <xdr:rowOff>223557</xdr:rowOff>
    </xdr:to>
    <xdr:sp macro="" textlink="">
      <xdr:nvSpPr>
        <xdr:cNvPr id="26" name="Rectangle 25">
          <a:extLst>
            <a:ext uri="{FF2B5EF4-FFF2-40B4-BE49-F238E27FC236}">
              <a16:creationId xmlns:a16="http://schemas.microsoft.com/office/drawing/2014/main" id="{F9A8887E-C786-4690-BA7A-3514A2A09304}"/>
            </a:ext>
          </a:extLst>
        </xdr:cNvPr>
        <xdr:cNvSpPr/>
      </xdr:nvSpPr>
      <xdr:spPr>
        <a:xfrm>
          <a:off x="12039600" y="55187850"/>
          <a:ext cx="156882" cy="156882"/>
        </a:xfrm>
        <a:prstGeom prst="rect">
          <a:avLst/>
        </a:prstGeom>
      </xdr:spPr>
      <xdr:style>
        <a:lnRef idx="2">
          <a:schemeClr val="accent6"/>
        </a:lnRef>
        <a:fillRef idx="1">
          <a:schemeClr val="lt1"/>
        </a:fillRef>
        <a:effectRef idx="0">
          <a:schemeClr val="accent6"/>
        </a:effectRef>
        <a:fontRef idx="minor">
          <a:schemeClr val="dk1"/>
        </a:fontRef>
      </xdr:style>
      <xdr:txBody>
        <a:bodyPr rtlCol="0" anchor="ctr"/>
        <a:lstStyle/>
        <a:p>
          <a:pPr algn="ctr"/>
          <a:endParaRPr lang="en-US" sz="1100"/>
        </a:p>
      </xdr:txBody>
    </xdr:sp>
    <xdr:clientData/>
  </xdr:twoCellAnchor>
  <xdr:twoCellAnchor>
    <xdr:from>
      <xdr:col>10</xdr:col>
      <xdr:colOff>50428</xdr:colOff>
      <xdr:row>41</xdr:row>
      <xdr:rowOff>53229</xdr:rowOff>
    </xdr:from>
    <xdr:to>
      <xdr:col>10</xdr:col>
      <xdr:colOff>207310</xdr:colOff>
      <xdr:row>41</xdr:row>
      <xdr:rowOff>210111</xdr:rowOff>
    </xdr:to>
    <xdr:sp macro="" textlink="">
      <xdr:nvSpPr>
        <xdr:cNvPr id="27" name="Rectangle 26">
          <a:extLst>
            <a:ext uri="{FF2B5EF4-FFF2-40B4-BE49-F238E27FC236}">
              <a16:creationId xmlns:a16="http://schemas.microsoft.com/office/drawing/2014/main" id="{DD2D9260-4A88-41A3-B24E-2D43755293A2}"/>
            </a:ext>
          </a:extLst>
        </xdr:cNvPr>
        <xdr:cNvSpPr/>
      </xdr:nvSpPr>
      <xdr:spPr>
        <a:xfrm>
          <a:off x="11280403" y="55555404"/>
          <a:ext cx="156882" cy="156882"/>
        </a:xfrm>
        <a:prstGeom prst="rect">
          <a:avLst/>
        </a:prstGeom>
      </xdr:spPr>
      <xdr:style>
        <a:lnRef idx="2">
          <a:schemeClr val="accent6"/>
        </a:lnRef>
        <a:fillRef idx="1">
          <a:schemeClr val="lt1"/>
        </a:fillRef>
        <a:effectRef idx="0">
          <a:schemeClr val="accent6"/>
        </a:effectRef>
        <a:fontRef idx="minor">
          <a:schemeClr val="dk1"/>
        </a:fontRef>
      </xdr:style>
      <xdr:txBody>
        <a:bodyPr rtlCol="0" anchor="ctr"/>
        <a:lstStyle/>
        <a:p>
          <a:pPr algn="ctr"/>
          <a:endParaRPr lang="en-US" sz="1100"/>
        </a:p>
      </xdr:txBody>
    </xdr:sp>
    <xdr:clientData/>
  </xdr:twoCellAnchor>
  <xdr:twoCellAnchor>
    <xdr:from>
      <xdr:col>10</xdr:col>
      <xdr:colOff>405082</xdr:colOff>
      <xdr:row>41</xdr:row>
      <xdr:rowOff>62754</xdr:rowOff>
    </xdr:from>
    <xdr:to>
      <xdr:col>10</xdr:col>
      <xdr:colOff>561964</xdr:colOff>
      <xdr:row>41</xdr:row>
      <xdr:rowOff>219636</xdr:rowOff>
    </xdr:to>
    <xdr:sp macro="" textlink="">
      <xdr:nvSpPr>
        <xdr:cNvPr id="28" name="Rectangle 27">
          <a:extLst>
            <a:ext uri="{FF2B5EF4-FFF2-40B4-BE49-F238E27FC236}">
              <a16:creationId xmlns:a16="http://schemas.microsoft.com/office/drawing/2014/main" id="{3BF3EA5F-C20C-4645-A3B5-D0098DFE23DA}"/>
            </a:ext>
          </a:extLst>
        </xdr:cNvPr>
        <xdr:cNvSpPr/>
      </xdr:nvSpPr>
      <xdr:spPr>
        <a:xfrm>
          <a:off x="11635057" y="55564929"/>
          <a:ext cx="156882" cy="156882"/>
        </a:xfrm>
        <a:prstGeom prst="rect">
          <a:avLst/>
        </a:prstGeom>
      </xdr:spPr>
      <xdr:style>
        <a:lnRef idx="2">
          <a:schemeClr val="accent6"/>
        </a:lnRef>
        <a:fillRef idx="1">
          <a:schemeClr val="lt1"/>
        </a:fillRef>
        <a:effectRef idx="0">
          <a:schemeClr val="accent6"/>
        </a:effectRef>
        <a:fontRef idx="minor">
          <a:schemeClr val="dk1"/>
        </a:fontRef>
      </xdr:style>
      <xdr:txBody>
        <a:bodyPr rtlCol="0" anchor="ctr"/>
        <a:lstStyle/>
        <a:p>
          <a:pPr algn="ctr"/>
          <a:endParaRPr lang="en-US" sz="1100"/>
        </a:p>
      </xdr:txBody>
    </xdr:sp>
    <xdr:clientData/>
  </xdr:twoCellAnchor>
  <xdr:twoCellAnchor>
    <xdr:from>
      <xdr:col>10</xdr:col>
      <xdr:colOff>809625</xdr:colOff>
      <xdr:row>41</xdr:row>
      <xdr:rowOff>66675</xdr:rowOff>
    </xdr:from>
    <xdr:to>
      <xdr:col>10</xdr:col>
      <xdr:colOff>966507</xdr:colOff>
      <xdr:row>41</xdr:row>
      <xdr:rowOff>223557</xdr:rowOff>
    </xdr:to>
    <xdr:sp macro="" textlink="">
      <xdr:nvSpPr>
        <xdr:cNvPr id="29" name="Rectangle 28">
          <a:extLst>
            <a:ext uri="{FF2B5EF4-FFF2-40B4-BE49-F238E27FC236}">
              <a16:creationId xmlns:a16="http://schemas.microsoft.com/office/drawing/2014/main" id="{186646FA-3496-42D2-ADF6-95AB1943C389}"/>
            </a:ext>
          </a:extLst>
        </xdr:cNvPr>
        <xdr:cNvSpPr/>
      </xdr:nvSpPr>
      <xdr:spPr>
        <a:xfrm>
          <a:off x="12039600" y="55568850"/>
          <a:ext cx="156882" cy="156882"/>
        </a:xfrm>
        <a:prstGeom prst="rect">
          <a:avLst/>
        </a:prstGeom>
      </xdr:spPr>
      <xdr:style>
        <a:lnRef idx="2">
          <a:schemeClr val="accent6"/>
        </a:lnRef>
        <a:fillRef idx="1">
          <a:schemeClr val="lt1"/>
        </a:fillRef>
        <a:effectRef idx="0">
          <a:schemeClr val="accent6"/>
        </a:effectRef>
        <a:fontRef idx="minor">
          <a:schemeClr val="dk1"/>
        </a:fontRef>
      </xdr:style>
      <xdr:txBody>
        <a:bodyPr rtlCol="0" anchor="ctr"/>
        <a:lstStyle/>
        <a:p>
          <a:pPr algn="ctr"/>
          <a:endParaRPr lang="en-US" sz="1100"/>
        </a:p>
      </xdr:txBody>
    </xdr:sp>
    <xdr:clientData/>
  </xdr:twoCellAnchor>
  <xdr:twoCellAnchor>
    <xdr:from>
      <xdr:col>10</xdr:col>
      <xdr:colOff>50428</xdr:colOff>
      <xdr:row>42</xdr:row>
      <xdr:rowOff>53229</xdr:rowOff>
    </xdr:from>
    <xdr:to>
      <xdr:col>10</xdr:col>
      <xdr:colOff>207310</xdr:colOff>
      <xdr:row>42</xdr:row>
      <xdr:rowOff>210111</xdr:rowOff>
    </xdr:to>
    <xdr:sp macro="" textlink="">
      <xdr:nvSpPr>
        <xdr:cNvPr id="30" name="Rectangle 29">
          <a:extLst>
            <a:ext uri="{FF2B5EF4-FFF2-40B4-BE49-F238E27FC236}">
              <a16:creationId xmlns:a16="http://schemas.microsoft.com/office/drawing/2014/main" id="{BC1F8D54-DA9D-4C1B-BA23-31F98C4EB71F}"/>
            </a:ext>
          </a:extLst>
        </xdr:cNvPr>
        <xdr:cNvSpPr/>
      </xdr:nvSpPr>
      <xdr:spPr>
        <a:xfrm>
          <a:off x="11280403" y="55936404"/>
          <a:ext cx="156882" cy="156882"/>
        </a:xfrm>
        <a:prstGeom prst="rect">
          <a:avLst/>
        </a:prstGeom>
      </xdr:spPr>
      <xdr:style>
        <a:lnRef idx="2">
          <a:schemeClr val="accent6"/>
        </a:lnRef>
        <a:fillRef idx="1">
          <a:schemeClr val="lt1"/>
        </a:fillRef>
        <a:effectRef idx="0">
          <a:schemeClr val="accent6"/>
        </a:effectRef>
        <a:fontRef idx="minor">
          <a:schemeClr val="dk1"/>
        </a:fontRef>
      </xdr:style>
      <xdr:txBody>
        <a:bodyPr rtlCol="0" anchor="ctr"/>
        <a:lstStyle/>
        <a:p>
          <a:pPr algn="ctr"/>
          <a:endParaRPr lang="en-US" sz="1100"/>
        </a:p>
      </xdr:txBody>
    </xdr:sp>
    <xdr:clientData/>
  </xdr:twoCellAnchor>
  <xdr:twoCellAnchor>
    <xdr:from>
      <xdr:col>10</xdr:col>
      <xdr:colOff>405082</xdr:colOff>
      <xdr:row>42</xdr:row>
      <xdr:rowOff>62754</xdr:rowOff>
    </xdr:from>
    <xdr:to>
      <xdr:col>10</xdr:col>
      <xdr:colOff>561964</xdr:colOff>
      <xdr:row>42</xdr:row>
      <xdr:rowOff>219636</xdr:rowOff>
    </xdr:to>
    <xdr:sp macro="" textlink="">
      <xdr:nvSpPr>
        <xdr:cNvPr id="31" name="Rectangle 30">
          <a:extLst>
            <a:ext uri="{FF2B5EF4-FFF2-40B4-BE49-F238E27FC236}">
              <a16:creationId xmlns:a16="http://schemas.microsoft.com/office/drawing/2014/main" id="{0A1F71D4-CE84-463F-B8AB-DAEA844B526B}"/>
            </a:ext>
          </a:extLst>
        </xdr:cNvPr>
        <xdr:cNvSpPr/>
      </xdr:nvSpPr>
      <xdr:spPr>
        <a:xfrm>
          <a:off x="11635057" y="55945929"/>
          <a:ext cx="156882" cy="156882"/>
        </a:xfrm>
        <a:prstGeom prst="rect">
          <a:avLst/>
        </a:prstGeom>
      </xdr:spPr>
      <xdr:style>
        <a:lnRef idx="2">
          <a:schemeClr val="accent6"/>
        </a:lnRef>
        <a:fillRef idx="1">
          <a:schemeClr val="lt1"/>
        </a:fillRef>
        <a:effectRef idx="0">
          <a:schemeClr val="accent6"/>
        </a:effectRef>
        <a:fontRef idx="minor">
          <a:schemeClr val="dk1"/>
        </a:fontRef>
      </xdr:style>
      <xdr:txBody>
        <a:bodyPr rtlCol="0" anchor="ctr"/>
        <a:lstStyle/>
        <a:p>
          <a:pPr algn="ctr"/>
          <a:endParaRPr lang="en-US" sz="1100"/>
        </a:p>
      </xdr:txBody>
    </xdr:sp>
    <xdr:clientData/>
  </xdr:twoCellAnchor>
  <xdr:twoCellAnchor>
    <xdr:from>
      <xdr:col>10</xdr:col>
      <xdr:colOff>809625</xdr:colOff>
      <xdr:row>42</xdr:row>
      <xdr:rowOff>66675</xdr:rowOff>
    </xdr:from>
    <xdr:to>
      <xdr:col>10</xdr:col>
      <xdr:colOff>966507</xdr:colOff>
      <xdr:row>42</xdr:row>
      <xdr:rowOff>223557</xdr:rowOff>
    </xdr:to>
    <xdr:sp macro="" textlink="">
      <xdr:nvSpPr>
        <xdr:cNvPr id="32" name="Rectangle 31">
          <a:extLst>
            <a:ext uri="{FF2B5EF4-FFF2-40B4-BE49-F238E27FC236}">
              <a16:creationId xmlns:a16="http://schemas.microsoft.com/office/drawing/2014/main" id="{77AEB34E-76FC-4818-86A8-57AA3496CB47}"/>
            </a:ext>
          </a:extLst>
        </xdr:cNvPr>
        <xdr:cNvSpPr/>
      </xdr:nvSpPr>
      <xdr:spPr>
        <a:xfrm>
          <a:off x="12039600" y="55949850"/>
          <a:ext cx="156882" cy="156882"/>
        </a:xfrm>
        <a:prstGeom prst="rect">
          <a:avLst/>
        </a:prstGeom>
      </xdr:spPr>
      <xdr:style>
        <a:lnRef idx="2">
          <a:schemeClr val="accent6"/>
        </a:lnRef>
        <a:fillRef idx="1">
          <a:schemeClr val="lt1"/>
        </a:fillRef>
        <a:effectRef idx="0">
          <a:schemeClr val="accent6"/>
        </a:effectRef>
        <a:fontRef idx="minor">
          <a:schemeClr val="dk1"/>
        </a:fontRef>
      </xdr:style>
      <xdr:txBody>
        <a:bodyPr rtlCol="0" anchor="ctr"/>
        <a:lstStyle/>
        <a:p>
          <a:pPr algn="ctr"/>
          <a:endParaRPr lang="en-US" sz="1100"/>
        </a:p>
      </xdr:txBody>
    </xdr:sp>
    <xdr:clientData/>
  </xdr:twoCellAnchor>
  <xdr:twoCellAnchor>
    <xdr:from>
      <xdr:col>10</xdr:col>
      <xdr:colOff>50428</xdr:colOff>
      <xdr:row>43</xdr:row>
      <xdr:rowOff>53229</xdr:rowOff>
    </xdr:from>
    <xdr:to>
      <xdr:col>10</xdr:col>
      <xdr:colOff>207310</xdr:colOff>
      <xdr:row>43</xdr:row>
      <xdr:rowOff>210111</xdr:rowOff>
    </xdr:to>
    <xdr:sp macro="" textlink="">
      <xdr:nvSpPr>
        <xdr:cNvPr id="33" name="Rectangle 32">
          <a:extLst>
            <a:ext uri="{FF2B5EF4-FFF2-40B4-BE49-F238E27FC236}">
              <a16:creationId xmlns:a16="http://schemas.microsoft.com/office/drawing/2014/main" id="{38EC1973-2E36-4E82-AE04-1D4CBFA92B6E}"/>
            </a:ext>
          </a:extLst>
        </xdr:cNvPr>
        <xdr:cNvSpPr/>
      </xdr:nvSpPr>
      <xdr:spPr>
        <a:xfrm>
          <a:off x="11280403" y="56317404"/>
          <a:ext cx="156882" cy="156882"/>
        </a:xfrm>
        <a:prstGeom prst="rect">
          <a:avLst/>
        </a:prstGeom>
      </xdr:spPr>
      <xdr:style>
        <a:lnRef idx="2">
          <a:schemeClr val="accent6"/>
        </a:lnRef>
        <a:fillRef idx="1">
          <a:schemeClr val="lt1"/>
        </a:fillRef>
        <a:effectRef idx="0">
          <a:schemeClr val="accent6"/>
        </a:effectRef>
        <a:fontRef idx="minor">
          <a:schemeClr val="dk1"/>
        </a:fontRef>
      </xdr:style>
      <xdr:txBody>
        <a:bodyPr rtlCol="0" anchor="ctr"/>
        <a:lstStyle/>
        <a:p>
          <a:pPr algn="ctr"/>
          <a:endParaRPr lang="en-US" sz="1100"/>
        </a:p>
      </xdr:txBody>
    </xdr:sp>
    <xdr:clientData/>
  </xdr:twoCellAnchor>
  <xdr:twoCellAnchor>
    <xdr:from>
      <xdr:col>10</xdr:col>
      <xdr:colOff>405082</xdr:colOff>
      <xdr:row>43</xdr:row>
      <xdr:rowOff>62754</xdr:rowOff>
    </xdr:from>
    <xdr:to>
      <xdr:col>10</xdr:col>
      <xdr:colOff>561964</xdr:colOff>
      <xdr:row>43</xdr:row>
      <xdr:rowOff>219636</xdr:rowOff>
    </xdr:to>
    <xdr:sp macro="" textlink="">
      <xdr:nvSpPr>
        <xdr:cNvPr id="34" name="Rectangle 33">
          <a:extLst>
            <a:ext uri="{FF2B5EF4-FFF2-40B4-BE49-F238E27FC236}">
              <a16:creationId xmlns:a16="http://schemas.microsoft.com/office/drawing/2014/main" id="{0067C521-FC50-48B5-8C59-BBD6DE12E2DB}"/>
            </a:ext>
          </a:extLst>
        </xdr:cNvPr>
        <xdr:cNvSpPr/>
      </xdr:nvSpPr>
      <xdr:spPr>
        <a:xfrm>
          <a:off x="11635057" y="56326929"/>
          <a:ext cx="156882" cy="156882"/>
        </a:xfrm>
        <a:prstGeom prst="rect">
          <a:avLst/>
        </a:prstGeom>
      </xdr:spPr>
      <xdr:style>
        <a:lnRef idx="2">
          <a:schemeClr val="accent6"/>
        </a:lnRef>
        <a:fillRef idx="1">
          <a:schemeClr val="lt1"/>
        </a:fillRef>
        <a:effectRef idx="0">
          <a:schemeClr val="accent6"/>
        </a:effectRef>
        <a:fontRef idx="minor">
          <a:schemeClr val="dk1"/>
        </a:fontRef>
      </xdr:style>
      <xdr:txBody>
        <a:bodyPr rtlCol="0" anchor="ctr"/>
        <a:lstStyle/>
        <a:p>
          <a:pPr algn="ctr"/>
          <a:endParaRPr lang="en-US" sz="1100"/>
        </a:p>
      </xdr:txBody>
    </xdr:sp>
    <xdr:clientData/>
  </xdr:twoCellAnchor>
  <xdr:twoCellAnchor>
    <xdr:from>
      <xdr:col>10</xdr:col>
      <xdr:colOff>809625</xdr:colOff>
      <xdr:row>43</xdr:row>
      <xdr:rowOff>66675</xdr:rowOff>
    </xdr:from>
    <xdr:to>
      <xdr:col>10</xdr:col>
      <xdr:colOff>966507</xdr:colOff>
      <xdr:row>43</xdr:row>
      <xdr:rowOff>223557</xdr:rowOff>
    </xdr:to>
    <xdr:sp macro="" textlink="">
      <xdr:nvSpPr>
        <xdr:cNvPr id="35" name="Rectangle 34">
          <a:extLst>
            <a:ext uri="{FF2B5EF4-FFF2-40B4-BE49-F238E27FC236}">
              <a16:creationId xmlns:a16="http://schemas.microsoft.com/office/drawing/2014/main" id="{F1508C40-0672-4072-8BF2-AE124ABACD0A}"/>
            </a:ext>
          </a:extLst>
        </xdr:cNvPr>
        <xdr:cNvSpPr/>
      </xdr:nvSpPr>
      <xdr:spPr>
        <a:xfrm>
          <a:off x="12039600" y="56330850"/>
          <a:ext cx="156882" cy="156882"/>
        </a:xfrm>
        <a:prstGeom prst="rect">
          <a:avLst/>
        </a:prstGeom>
      </xdr:spPr>
      <xdr:style>
        <a:lnRef idx="2">
          <a:schemeClr val="accent6"/>
        </a:lnRef>
        <a:fillRef idx="1">
          <a:schemeClr val="lt1"/>
        </a:fillRef>
        <a:effectRef idx="0">
          <a:schemeClr val="accent6"/>
        </a:effectRef>
        <a:fontRef idx="minor">
          <a:schemeClr val="dk1"/>
        </a:fontRef>
      </xdr:style>
      <xdr:txBody>
        <a:bodyPr rtlCol="0" anchor="ctr"/>
        <a:lstStyle/>
        <a:p>
          <a:pPr algn="ctr"/>
          <a:endParaRPr lang="en-US" sz="1100"/>
        </a:p>
      </xdr:txBody>
    </xdr:sp>
    <xdr:clientData/>
  </xdr:twoCellAnchor>
  <xdr:twoCellAnchor>
    <xdr:from>
      <xdr:col>10</xdr:col>
      <xdr:colOff>50428</xdr:colOff>
      <xdr:row>44</xdr:row>
      <xdr:rowOff>53229</xdr:rowOff>
    </xdr:from>
    <xdr:to>
      <xdr:col>10</xdr:col>
      <xdr:colOff>207310</xdr:colOff>
      <xdr:row>44</xdr:row>
      <xdr:rowOff>210111</xdr:rowOff>
    </xdr:to>
    <xdr:sp macro="" textlink="">
      <xdr:nvSpPr>
        <xdr:cNvPr id="36" name="Rectangle 35">
          <a:extLst>
            <a:ext uri="{FF2B5EF4-FFF2-40B4-BE49-F238E27FC236}">
              <a16:creationId xmlns:a16="http://schemas.microsoft.com/office/drawing/2014/main" id="{22F99B0F-D31F-48CA-98BB-0B70B4CAB099}"/>
            </a:ext>
          </a:extLst>
        </xdr:cNvPr>
        <xdr:cNvSpPr/>
      </xdr:nvSpPr>
      <xdr:spPr>
        <a:xfrm>
          <a:off x="11280403" y="56698404"/>
          <a:ext cx="156882" cy="156882"/>
        </a:xfrm>
        <a:prstGeom prst="rect">
          <a:avLst/>
        </a:prstGeom>
      </xdr:spPr>
      <xdr:style>
        <a:lnRef idx="2">
          <a:schemeClr val="accent6"/>
        </a:lnRef>
        <a:fillRef idx="1">
          <a:schemeClr val="lt1"/>
        </a:fillRef>
        <a:effectRef idx="0">
          <a:schemeClr val="accent6"/>
        </a:effectRef>
        <a:fontRef idx="minor">
          <a:schemeClr val="dk1"/>
        </a:fontRef>
      </xdr:style>
      <xdr:txBody>
        <a:bodyPr rtlCol="0" anchor="ctr"/>
        <a:lstStyle/>
        <a:p>
          <a:pPr algn="ctr"/>
          <a:endParaRPr lang="en-US" sz="1100"/>
        </a:p>
      </xdr:txBody>
    </xdr:sp>
    <xdr:clientData/>
  </xdr:twoCellAnchor>
  <xdr:twoCellAnchor>
    <xdr:from>
      <xdr:col>10</xdr:col>
      <xdr:colOff>405082</xdr:colOff>
      <xdr:row>44</xdr:row>
      <xdr:rowOff>62754</xdr:rowOff>
    </xdr:from>
    <xdr:to>
      <xdr:col>10</xdr:col>
      <xdr:colOff>561964</xdr:colOff>
      <xdr:row>44</xdr:row>
      <xdr:rowOff>219636</xdr:rowOff>
    </xdr:to>
    <xdr:sp macro="" textlink="">
      <xdr:nvSpPr>
        <xdr:cNvPr id="37" name="Rectangle 36">
          <a:extLst>
            <a:ext uri="{FF2B5EF4-FFF2-40B4-BE49-F238E27FC236}">
              <a16:creationId xmlns:a16="http://schemas.microsoft.com/office/drawing/2014/main" id="{EB6C2D35-EC62-4F0D-9ADA-92D62052F867}"/>
            </a:ext>
          </a:extLst>
        </xdr:cNvPr>
        <xdr:cNvSpPr/>
      </xdr:nvSpPr>
      <xdr:spPr>
        <a:xfrm>
          <a:off x="11635057" y="56707929"/>
          <a:ext cx="156882" cy="156882"/>
        </a:xfrm>
        <a:prstGeom prst="rect">
          <a:avLst/>
        </a:prstGeom>
      </xdr:spPr>
      <xdr:style>
        <a:lnRef idx="2">
          <a:schemeClr val="accent6"/>
        </a:lnRef>
        <a:fillRef idx="1">
          <a:schemeClr val="lt1"/>
        </a:fillRef>
        <a:effectRef idx="0">
          <a:schemeClr val="accent6"/>
        </a:effectRef>
        <a:fontRef idx="minor">
          <a:schemeClr val="dk1"/>
        </a:fontRef>
      </xdr:style>
      <xdr:txBody>
        <a:bodyPr rtlCol="0" anchor="ctr"/>
        <a:lstStyle/>
        <a:p>
          <a:pPr algn="ctr"/>
          <a:endParaRPr lang="en-US" sz="1100"/>
        </a:p>
      </xdr:txBody>
    </xdr:sp>
    <xdr:clientData/>
  </xdr:twoCellAnchor>
  <xdr:twoCellAnchor>
    <xdr:from>
      <xdr:col>10</xdr:col>
      <xdr:colOff>809625</xdr:colOff>
      <xdr:row>44</xdr:row>
      <xdr:rowOff>66675</xdr:rowOff>
    </xdr:from>
    <xdr:to>
      <xdr:col>10</xdr:col>
      <xdr:colOff>966507</xdr:colOff>
      <xdr:row>44</xdr:row>
      <xdr:rowOff>223557</xdr:rowOff>
    </xdr:to>
    <xdr:sp macro="" textlink="">
      <xdr:nvSpPr>
        <xdr:cNvPr id="38" name="Rectangle 37">
          <a:extLst>
            <a:ext uri="{FF2B5EF4-FFF2-40B4-BE49-F238E27FC236}">
              <a16:creationId xmlns:a16="http://schemas.microsoft.com/office/drawing/2014/main" id="{55642022-42F6-4980-8F0D-3D0B6D533C81}"/>
            </a:ext>
          </a:extLst>
        </xdr:cNvPr>
        <xdr:cNvSpPr/>
      </xdr:nvSpPr>
      <xdr:spPr>
        <a:xfrm>
          <a:off x="12039600" y="56711850"/>
          <a:ext cx="156882" cy="156882"/>
        </a:xfrm>
        <a:prstGeom prst="rect">
          <a:avLst/>
        </a:prstGeom>
      </xdr:spPr>
      <xdr:style>
        <a:lnRef idx="2">
          <a:schemeClr val="accent6"/>
        </a:lnRef>
        <a:fillRef idx="1">
          <a:schemeClr val="lt1"/>
        </a:fillRef>
        <a:effectRef idx="0">
          <a:schemeClr val="accent6"/>
        </a:effectRef>
        <a:fontRef idx="minor">
          <a:schemeClr val="dk1"/>
        </a:fontRef>
      </xdr:style>
      <xdr:txBody>
        <a:bodyPr rtlCol="0" anchor="ctr"/>
        <a:lstStyle/>
        <a:p>
          <a:pPr algn="ctr"/>
          <a:endParaRPr lang="en-US" sz="1100"/>
        </a:p>
      </xdr:txBody>
    </xdr:sp>
    <xdr:clientData/>
  </xdr:twoCellAnchor>
  <xdr:twoCellAnchor>
    <xdr:from>
      <xdr:col>10</xdr:col>
      <xdr:colOff>50428</xdr:colOff>
      <xdr:row>45</xdr:row>
      <xdr:rowOff>53229</xdr:rowOff>
    </xdr:from>
    <xdr:to>
      <xdr:col>10</xdr:col>
      <xdr:colOff>207310</xdr:colOff>
      <xdr:row>45</xdr:row>
      <xdr:rowOff>210111</xdr:rowOff>
    </xdr:to>
    <xdr:sp macro="" textlink="">
      <xdr:nvSpPr>
        <xdr:cNvPr id="39" name="Rectangle 38">
          <a:extLst>
            <a:ext uri="{FF2B5EF4-FFF2-40B4-BE49-F238E27FC236}">
              <a16:creationId xmlns:a16="http://schemas.microsoft.com/office/drawing/2014/main" id="{2DEF36AA-F969-498C-B7F1-7601962CC92E}"/>
            </a:ext>
          </a:extLst>
        </xdr:cNvPr>
        <xdr:cNvSpPr/>
      </xdr:nvSpPr>
      <xdr:spPr>
        <a:xfrm>
          <a:off x="11280403" y="57079404"/>
          <a:ext cx="156882" cy="156882"/>
        </a:xfrm>
        <a:prstGeom prst="rect">
          <a:avLst/>
        </a:prstGeom>
      </xdr:spPr>
      <xdr:style>
        <a:lnRef idx="2">
          <a:schemeClr val="accent6"/>
        </a:lnRef>
        <a:fillRef idx="1">
          <a:schemeClr val="lt1"/>
        </a:fillRef>
        <a:effectRef idx="0">
          <a:schemeClr val="accent6"/>
        </a:effectRef>
        <a:fontRef idx="minor">
          <a:schemeClr val="dk1"/>
        </a:fontRef>
      </xdr:style>
      <xdr:txBody>
        <a:bodyPr rtlCol="0" anchor="ctr"/>
        <a:lstStyle/>
        <a:p>
          <a:pPr algn="ctr"/>
          <a:endParaRPr lang="en-US" sz="1100"/>
        </a:p>
      </xdr:txBody>
    </xdr:sp>
    <xdr:clientData/>
  </xdr:twoCellAnchor>
  <xdr:twoCellAnchor>
    <xdr:from>
      <xdr:col>10</xdr:col>
      <xdr:colOff>405082</xdr:colOff>
      <xdr:row>45</xdr:row>
      <xdr:rowOff>62754</xdr:rowOff>
    </xdr:from>
    <xdr:to>
      <xdr:col>10</xdr:col>
      <xdr:colOff>561964</xdr:colOff>
      <xdr:row>45</xdr:row>
      <xdr:rowOff>219636</xdr:rowOff>
    </xdr:to>
    <xdr:sp macro="" textlink="">
      <xdr:nvSpPr>
        <xdr:cNvPr id="40" name="Rectangle 39">
          <a:extLst>
            <a:ext uri="{FF2B5EF4-FFF2-40B4-BE49-F238E27FC236}">
              <a16:creationId xmlns:a16="http://schemas.microsoft.com/office/drawing/2014/main" id="{274911B2-F904-4395-9009-F1312A40485A}"/>
            </a:ext>
          </a:extLst>
        </xdr:cNvPr>
        <xdr:cNvSpPr/>
      </xdr:nvSpPr>
      <xdr:spPr>
        <a:xfrm>
          <a:off x="11635057" y="57088929"/>
          <a:ext cx="156882" cy="156882"/>
        </a:xfrm>
        <a:prstGeom prst="rect">
          <a:avLst/>
        </a:prstGeom>
      </xdr:spPr>
      <xdr:style>
        <a:lnRef idx="2">
          <a:schemeClr val="accent6"/>
        </a:lnRef>
        <a:fillRef idx="1">
          <a:schemeClr val="lt1"/>
        </a:fillRef>
        <a:effectRef idx="0">
          <a:schemeClr val="accent6"/>
        </a:effectRef>
        <a:fontRef idx="minor">
          <a:schemeClr val="dk1"/>
        </a:fontRef>
      </xdr:style>
      <xdr:txBody>
        <a:bodyPr rtlCol="0" anchor="ctr"/>
        <a:lstStyle/>
        <a:p>
          <a:pPr algn="ctr"/>
          <a:endParaRPr lang="en-US" sz="1100"/>
        </a:p>
      </xdr:txBody>
    </xdr:sp>
    <xdr:clientData/>
  </xdr:twoCellAnchor>
  <xdr:twoCellAnchor>
    <xdr:from>
      <xdr:col>10</xdr:col>
      <xdr:colOff>809625</xdr:colOff>
      <xdr:row>45</xdr:row>
      <xdr:rowOff>66675</xdr:rowOff>
    </xdr:from>
    <xdr:to>
      <xdr:col>10</xdr:col>
      <xdr:colOff>966507</xdr:colOff>
      <xdr:row>45</xdr:row>
      <xdr:rowOff>223557</xdr:rowOff>
    </xdr:to>
    <xdr:sp macro="" textlink="">
      <xdr:nvSpPr>
        <xdr:cNvPr id="41" name="Rectangle 40">
          <a:extLst>
            <a:ext uri="{FF2B5EF4-FFF2-40B4-BE49-F238E27FC236}">
              <a16:creationId xmlns:a16="http://schemas.microsoft.com/office/drawing/2014/main" id="{9F27A0BD-9E12-461A-9CDE-9C83A0D6BF68}"/>
            </a:ext>
          </a:extLst>
        </xdr:cNvPr>
        <xdr:cNvSpPr/>
      </xdr:nvSpPr>
      <xdr:spPr>
        <a:xfrm>
          <a:off x="12039600" y="57092850"/>
          <a:ext cx="156882" cy="156882"/>
        </a:xfrm>
        <a:prstGeom prst="rect">
          <a:avLst/>
        </a:prstGeom>
      </xdr:spPr>
      <xdr:style>
        <a:lnRef idx="2">
          <a:schemeClr val="accent6"/>
        </a:lnRef>
        <a:fillRef idx="1">
          <a:schemeClr val="lt1"/>
        </a:fillRef>
        <a:effectRef idx="0">
          <a:schemeClr val="accent6"/>
        </a:effectRef>
        <a:fontRef idx="minor">
          <a:schemeClr val="dk1"/>
        </a:fontRef>
      </xdr:style>
      <xdr:txBody>
        <a:bodyPr rtlCol="0" anchor="ctr"/>
        <a:lstStyle/>
        <a:p>
          <a:pPr algn="ctr"/>
          <a:endParaRPr lang="en-US" sz="1100"/>
        </a:p>
      </xdr:txBody>
    </xdr:sp>
    <xdr:clientData/>
  </xdr:twoCellAnchor>
  <xdr:twoCellAnchor>
    <xdr:from>
      <xdr:col>10</xdr:col>
      <xdr:colOff>50428</xdr:colOff>
      <xdr:row>46</xdr:row>
      <xdr:rowOff>53229</xdr:rowOff>
    </xdr:from>
    <xdr:to>
      <xdr:col>10</xdr:col>
      <xdr:colOff>207310</xdr:colOff>
      <xdr:row>46</xdr:row>
      <xdr:rowOff>210111</xdr:rowOff>
    </xdr:to>
    <xdr:sp macro="" textlink="">
      <xdr:nvSpPr>
        <xdr:cNvPr id="42" name="Rectangle 41">
          <a:extLst>
            <a:ext uri="{FF2B5EF4-FFF2-40B4-BE49-F238E27FC236}">
              <a16:creationId xmlns:a16="http://schemas.microsoft.com/office/drawing/2014/main" id="{CD427291-CE8E-4810-AD2B-8A8A6029D739}"/>
            </a:ext>
          </a:extLst>
        </xdr:cNvPr>
        <xdr:cNvSpPr/>
      </xdr:nvSpPr>
      <xdr:spPr>
        <a:xfrm>
          <a:off x="11280403" y="57460404"/>
          <a:ext cx="156882" cy="156882"/>
        </a:xfrm>
        <a:prstGeom prst="rect">
          <a:avLst/>
        </a:prstGeom>
      </xdr:spPr>
      <xdr:style>
        <a:lnRef idx="2">
          <a:schemeClr val="accent6"/>
        </a:lnRef>
        <a:fillRef idx="1">
          <a:schemeClr val="lt1"/>
        </a:fillRef>
        <a:effectRef idx="0">
          <a:schemeClr val="accent6"/>
        </a:effectRef>
        <a:fontRef idx="minor">
          <a:schemeClr val="dk1"/>
        </a:fontRef>
      </xdr:style>
      <xdr:txBody>
        <a:bodyPr rtlCol="0" anchor="ctr"/>
        <a:lstStyle/>
        <a:p>
          <a:pPr algn="ctr"/>
          <a:endParaRPr lang="en-US" sz="1100"/>
        </a:p>
      </xdr:txBody>
    </xdr:sp>
    <xdr:clientData/>
  </xdr:twoCellAnchor>
  <xdr:twoCellAnchor>
    <xdr:from>
      <xdr:col>10</xdr:col>
      <xdr:colOff>405082</xdr:colOff>
      <xdr:row>46</xdr:row>
      <xdr:rowOff>62754</xdr:rowOff>
    </xdr:from>
    <xdr:to>
      <xdr:col>10</xdr:col>
      <xdr:colOff>561964</xdr:colOff>
      <xdr:row>46</xdr:row>
      <xdr:rowOff>219636</xdr:rowOff>
    </xdr:to>
    <xdr:sp macro="" textlink="">
      <xdr:nvSpPr>
        <xdr:cNvPr id="43" name="Rectangle 42">
          <a:extLst>
            <a:ext uri="{FF2B5EF4-FFF2-40B4-BE49-F238E27FC236}">
              <a16:creationId xmlns:a16="http://schemas.microsoft.com/office/drawing/2014/main" id="{F04A5DD6-E041-4E31-B0D1-F780CFEB7D01}"/>
            </a:ext>
          </a:extLst>
        </xdr:cNvPr>
        <xdr:cNvSpPr/>
      </xdr:nvSpPr>
      <xdr:spPr>
        <a:xfrm>
          <a:off x="11635057" y="57469929"/>
          <a:ext cx="156882" cy="156882"/>
        </a:xfrm>
        <a:prstGeom prst="rect">
          <a:avLst/>
        </a:prstGeom>
      </xdr:spPr>
      <xdr:style>
        <a:lnRef idx="2">
          <a:schemeClr val="accent6"/>
        </a:lnRef>
        <a:fillRef idx="1">
          <a:schemeClr val="lt1"/>
        </a:fillRef>
        <a:effectRef idx="0">
          <a:schemeClr val="accent6"/>
        </a:effectRef>
        <a:fontRef idx="minor">
          <a:schemeClr val="dk1"/>
        </a:fontRef>
      </xdr:style>
      <xdr:txBody>
        <a:bodyPr rtlCol="0" anchor="ctr"/>
        <a:lstStyle/>
        <a:p>
          <a:pPr algn="ctr"/>
          <a:endParaRPr lang="en-US" sz="1100"/>
        </a:p>
      </xdr:txBody>
    </xdr:sp>
    <xdr:clientData/>
  </xdr:twoCellAnchor>
  <xdr:twoCellAnchor>
    <xdr:from>
      <xdr:col>10</xdr:col>
      <xdr:colOff>809625</xdr:colOff>
      <xdr:row>46</xdr:row>
      <xdr:rowOff>66675</xdr:rowOff>
    </xdr:from>
    <xdr:to>
      <xdr:col>10</xdr:col>
      <xdr:colOff>966507</xdr:colOff>
      <xdr:row>46</xdr:row>
      <xdr:rowOff>223557</xdr:rowOff>
    </xdr:to>
    <xdr:sp macro="" textlink="">
      <xdr:nvSpPr>
        <xdr:cNvPr id="44" name="Rectangle 43">
          <a:extLst>
            <a:ext uri="{FF2B5EF4-FFF2-40B4-BE49-F238E27FC236}">
              <a16:creationId xmlns:a16="http://schemas.microsoft.com/office/drawing/2014/main" id="{0F4DAB22-9314-405E-ABFC-634964C3C55B}"/>
            </a:ext>
          </a:extLst>
        </xdr:cNvPr>
        <xdr:cNvSpPr/>
      </xdr:nvSpPr>
      <xdr:spPr>
        <a:xfrm>
          <a:off x="12039600" y="57473850"/>
          <a:ext cx="156882" cy="156882"/>
        </a:xfrm>
        <a:prstGeom prst="rect">
          <a:avLst/>
        </a:prstGeom>
      </xdr:spPr>
      <xdr:style>
        <a:lnRef idx="2">
          <a:schemeClr val="accent6"/>
        </a:lnRef>
        <a:fillRef idx="1">
          <a:schemeClr val="lt1"/>
        </a:fillRef>
        <a:effectRef idx="0">
          <a:schemeClr val="accent6"/>
        </a:effectRef>
        <a:fontRef idx="minor">
          <a:schemeClr val="dk1"/>
        </a:fontRef>
      </xdr:style>
      <xdr:txBody>
        <a:bodyPr rtlCol="0" anchor="ctr"/>
        <a:lstStyle/>
        <a:p>
          <a:pPr algn="ctr"/>
          <a:endParaRPr lang="en-US" sz="1100"/>
        </a:p>
      </xdr:txBody>
    </xdr:sp>
    <xdr:clientData/>
  </xdr:twoCellAnchor>
  <xdr:twoCellAnchor>
    <xdr:from>
      <xdr:col>10</xdr:col>
      <xdr:colOff>50428</xdr:colOff>
      <xdr:row>47</xdr:row>
      <xdr:rowOff>53229</xdr:rowOff>
    </xdr:from>
    <xdr:to>
      <xdr:col>10</xdr:col>
      <xdr:colOff>207310</xdr:colOff>
      <xdr:row>47</xdr:row>
      <xdr:rowOff>210111</xdr:rowOff>
    </xdr:to>
    <xdr:sp macro="" textlink="">
      <xdr:nvSpPr>
        <xdr:cNvPr id="45" name="Rectangle 44">
          <a:extLst>
            <a:ext uri="{FF2B5EF4-FFF2-40B4-BE49-F238E27FC236}">
              <a16:creationId xmlns:a16="http://schemas.microsoft.com/office/drawing/2014/main" id="{CABD4FDC-DE06-4729-AFB0-E5CC7186E2B1}"/>
            </a:ext>
          </a:extLst>
        </xdr:cNvPr>
        <xdr:cNvSpPr/>
      </xdr:nvSpPr>
      <xdr:spPr>
        <a:xfrm>
          <a:off x="11280403" y="57841404"/>
          <a:ext cx="156882" cy="156882"/>
        </a:xfrm>
        <a:prstGeom prst="rect">
          <a:avLst/>
        </a:prstGeom>
      </xdr:spPr>
      <xdr:style>
        <a:lnRef idx="2">
          <a:schemeClr val="accent6"/>
        </a:lnRef>
        <a:fillRef idx="1">
          <a:schemeClr val="lt1"/>
        </a:fillRef>
        <a:effectRef idx="0">
          <a:schemeClr val="accent6"/>
        </a:effectRef>
        <a:fontRef idx="minor">
          <a:schemeClr val="dk1"/>
        </a:fontRef>
      </xdr:style>
      <xdr:txBody>
        <a:bodyPr rtlCol="0" anchor="ctr"/>
        <a:lstStyle/>
        <a:p>
          <a:pPr algn="ctr"/>
          <a:endParaRPr lang="en-US" sz="1100"/>
        </a:p>
      </xdr:txBody>
    </xdr:sp>
    <xdr:clientData/>
  </xdr:twoCellAnchor>
  <xdr:twoCellAnchor>
    <xdr:from>
      <xdr:col>10</xdr:col>
      <xdr:colOff>405082</xdr:colOff>
      <xdr:row>47</xdr:row>
      <xdr:rowOff>62754</xdr:rowOff>
    </xdr:from>
    <xdr:to>
      <xdr:col>10</xdr:col>
      <xdr:colOff>561964</xdr:colOff>
      <xdr:row>47</xdr:row>
      <xdr:rowOff>219636</xdr:rowOff>
    </xdr:to>
    <xdr:sp macro="" textlink="">
      <xdr:nvSpPr>
        <xdr:cNvPr id="46" name="Rectangle 45">
          <a:extLst>
            <a:ext uri="{FF2B5EF4-FFF2-40B4-BE49-F238E27FC236}">
              <a16:creationId xmlns:a16="http://schemas.microsoft.com/office/drawing/2014/main" id="{C0F5C132-CAD4-43B2-BE4E-0B3D10E6C5FD}"/>
            </a:ext>
          </a:extLst>
        </xdr:cNvPr>
        <xdr:cNvSpPr/>
      </xdr:nvSpPr>
      <xdr:spPr>
        <a:xfrm>
          <a:off x="11635057" y="57850929"/>
          <a:ext cx="156882" cy="156882"/>
        </a:xfrm>
        <a:prstGeom prst="rect">
          <a:avLst/>
        </a:prstGeom>
      </xdr:spPr>
      <xdr:style>
        <a:lnRef idx="2">
          <a:schemeClr val="accent6"/>
        </a:lnRef>
        <a:fillRef idx="1">
          <a:schemeClr val="lt1"/>
        </a:fillRef>
        <a:effectRef idx="0">
          <a:schemeClr val="accent6"/>
        </a:effectRef>
        <a:fontRef idx="minor">
          <a:schemeClr val="dk1"/>
        </a:fontRef>
      </xdr:style>
      <xdr:txBody>
        <a:bodyPr rtlCol="0" anchor="ctr"/>
        <a:lstStyle/>
        <a:p>
          <a:pPr algn="ctr"/>
          <a:endParaRPr lang="en-US" sz="1100"/>
        </a:p>
      </xdr:txBody>
    </xdr:sp>
    <xdr:clientData/>
  </xdr:twoCellAnchor>
  <xdr:twoCellAnchor>
    <xdr:from>
      <xdr:col>10</xdr:col>
      <xdr:colOff>809625</xdr:colOff>
      <xdr:row>47</xdr:row>
      <xdr:rowOff>66675</xdr:rowOff>
    </xdr:from>
    <xdr:to>
      <xdr:col>10</xdr:col>
      <xdr:colOff>966507</xdr:colOff>
      <xdr:row>47</xdr:row>
      <xdr:rowOff>223557</xdr:rowOff>
    </xdr:to>
    <xdr:sp macro="" textlink="">
      <xdr:nvSpPr>
        <xdr:cNvPr id="47" name="Rectangle 46">
          <a:extLst>
            <a:ext uri="{FF2B5EF4-FFF2-40B4-BE49-F238E27FC236}">
              <a16:creationId xmlns:a16="http://schemas.microsoft.com/office/drawing/2014/main" id="{AE7BFDEB-6D2E-4512-BDE1-0303E5AC2A3E}"/>
            </a:ext>
          </a:extLst>
        </xdr:cNvPr>
        <xdr:cNvSpPr/>
      </xdr:nvSpPr>
      <xdr:spPr>
        <a:xfrm>
          <a:off x="12039600" y="57854850"/>
          <a:ext cx="156882" cy="156882"/>
        </a:xfrm>
        <a:prstGeom prst="rect">
          <a:avLst/>
        </a:prstGeom>
      </xdr:spPr>
      <xdr:style>
        <a:lnRef idx="2">
          <a:schemeClr val="accent6"/>
        </a:lnRef>
        <a:fillRef idx="1">
          <a:schemeClr val="lt1"/>
        </a:fillRef>
        <a:effectRef idx="0">
          <a:schemeClr val="accent6"/>
        </a:effectRef>
        <a:fontRef idx="minor">
          <a:schemeClr val="dk1"/>
        </a:fontRef>
      </xdr:style>
      <xdr:txBody>
        <a:bodyPr rtlCol="0" anchor="ctr"/>
        <a:lstStyle/>
        <a:p>
          <a:pPr algn="ctr"/>
          <a:endParaRPr lang="en-US" sz="1100"/>
        </a:p>
      </xdr:txBody>
    </xdr:sp>
    <xdr:clientData/>
  </xdr:twoCellAnchor>
</xdr:wsDr>
</file>

<file path=xl/drawings/drawing6.xml><?xml version="1.0" encoding="utf-8"?>
<xdr:wsDr xmlns:xdr="http://schemas.openxmlformats.org/drawingml/2006/spreadsheetDrawing" xmlns:a="http://schemas.openxmlformats.org/drawingml/2006/main">
  <xdr:oneCellAnchor>
    <xdr:from>
      <xdr:col>2</xdr:col>
      <xdr:colOff>9117918</xdr:colOff>
      <xdr:row>0</xdr:row>
      <xdr:rowOff>47625</xdr:rowOff>
    </xdr:from>
    <xdr:ext cx="975386" cy="952953"/>
    <xdr:pic>
      <xdr:nvPicPr>
        <xdr:cNvPr id="2" name="Picture 1" descr="Logo.png">
          <a:extLst>
            <a:ext uri="{FF2B5EF4-FFF2-40B4-BE49-F238E27FC236}">
              <a16:creationId xmlns:a16="http://schemas.microsoft.com/office/drawing/2014/main" id="{244A5F24-62DA-4EF5-AEA7-EFEDFD91CBCA}"/>
            </a:ext>
          </a:extLst>
        </xdr:cNvPr>
        <xdr:cNvPicPr/>
      </xdr:nvPicPr>
      <xdr:blipFill>
        <a:blip xmlns:r="http://schemas.openxmlformats.org/officeDocument/2006/relationships" r:embed="rId1"/>
        <a:stretch>
          <a:fillRect/>
        </a:stretch>
      </xdr:blipFill>
      <xdr:spPr>
        <a:xfrm>
          <a:off x="15937818" y="47625"/>
          <a:ext cx="975386" cy="952953"/>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oneCellAnchor>
    <xdr:from>
      <xdr:col>2</xdr:col>
      <xdr:colOff>9117918</xdr:colOff>
      <xdr:row>0</xdr:row>
      <xdr:rowOff>47625</xdr:rowOff>
    </xdr:from>
    <xdr:ext cx="975386" cy="952953"/>
    <xdr:pic>
      <xdr:nvPicPr>
        <xdr:cNvPr id="2" name="Picture 1" descr="Logo.png">
          <a:extLst>
            <a:ext uri="{FF2B5EF4-FFF2-40B4-BE49-F238E27FC236}">
              <a16:creationId xmlns:a16="http://schemas.microsoft.com/office/drawing/2014/main" id="{3C46C6DD-6E8D-48D3-B0D8-94E4C3C6DFD9}"/>
            </a:ext>
          </a:extLst>
        </xdr:cNvPr>
        <xdr:cNvPicPr/>
      </xdr:nvPicPr>
      <xdr:blipFill>
        <a:blip xmlns:r="http://schemas.openxmlformats.org/officeDocument/2006/relationships" r:embed="rId1"/>
        <a:stretch>
          <a:fillRect/>
        </a:stretch>
      </xdr:blipFill>
      <xdr:spPr>
        <a:xfrm>
          <a:off x="15937818" y="47625"/>
          <a:ext cx="975386" cy="952953"/>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oneCellAnchor>
    <xdr:from>
      <xdr:col>2</xdr:col>
      <xdr:colOff>9117918</xdr:colOff>
      <xdr:row>0</xdr:row>
      <xdr:rowOff>47625</xdr:rowOff>
    </xdr:from>
    <xdr:ext cx="975386" cy="952953"/>
    <xdr:pic>
      <xdr:nvPicPr>
        <xdr:cNvPr id="2" name="Picture 1" descr="Logo.png">
          <a:extLst>
            <a:ext uri="{FF2B5EF4-FFF2-40B4-BE49-F238E27FC236}">
              <a16:creationId xmlns:a16="http://schemas.microsoft.com/office/drawing/2014/main" id="{FC05C718-23C9-4ED8-A69A-F61375338525}"/>
            </a:ext>
          </a:extLst>
        </xdr:cNvPr>
        <xdr:cNvPicPr/>
      </xdr:nvPicPr>
      <xdr:blipFill>
        <a:blip xmlns:r="http://schemas.openxmlformats.org/officeDocument/2006/relationships" r:embed="rId1"/>
        <a:stretch>
          <a:fillRect/>
        </a:stretch>
      </xdr:blipFill>
      <xdr:spPr>
        <a:xfrm>
          <a:off x="15937818" y="47625"/>
          <a:ext cx="975386" cy="952953"/>
        </a:xfrm>
        <a:prstGeom prst="rect">
          <a:avLst/>
        </a:prstGeom>
      </xdr:spPr>
    </xdr:pic>
    <xdr:clientData/>
  </xdr:one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502E6F-DD14-4373-B8B3-11370981B0EB}">
  <dimension ref="A1:AS42"/>
  <sheetViews>
    <sheetView view="pageBreakPreview" zoomScale="40" zoomScaleNormal="55" zoomScaleSheetLayoutView="40" workbookViewId="0">
      <selection activeCell="D14" sqref="D14"/>
    </sheetView>
  </sheetViews>
  <sheetFormatPr defaultRowHeight="15" x14ac:dyDescent="0.25"/>
  <cols>
    <col min="1" max="1" width="17.140625" customWidth="1"/>
    <col min="2" max="2" width="85.140625" customWidth="1"/>
    <col min="3" max="3" width="150.85546875" customWidth="1"/>
    <col min="4" max="4" width="32" customWidth="1"/>
    <col min="5" max="5" width="25.7109375" customWidth="1"/>
    <col min="6" max="6" width="54.28515625" customWidth="1"/>
    <col min="7" max="7" width="63.85546875" customWidth="1"/>
    <col min="8" max="8" width="34.5703125" customWidth="1"/>
    <col min="9" max="9" width="35" customWidth="1"/>
    <col min="10" max="10" width="9.28515625" customWidth="1"/>
  </cols>
  <sheetData>
    <row r="1" spans="1:45" x14ac:dyDescent="0.25">
      <c r="A1" s="313"/>
      <c r="B1" s="313"/>
      <c r="C1" s="313"/>
      <c r="D1" s="313"/>
      <c r="E1" s="313"/>
      <c r="F1" s="313"/>
      <c r="G1" s="313"/>
      <c r="H1" s="313"/>
      <c r="I1" s="313"/>
      <c r="J1" s="313"/>
    </row>
    <row r="2" spans="1:45" x14ac:dyDescent="0.25">
      <c r="A2" s="313"/>
      <c r="B2" s="313"/>
      <c r="C2" s="313"/>
      <c r="D2" s="313"/>
      <c r="E2" s="313"/>
      <c r="F2" s="313"/>
      <c r="G2" s="313"/>
      <c r="H2" s="313"/>
      <c r="I2" s="313"/>
      <c r="J2" s="313"/>
    </row>
    <row r="3" spans="1:45" x14ac:dyDescent="0.25">
      <c r="A3" s="313"/>
      <c r="B3" s="313"/>
      <c r="C3" s="313"/>
      <c r="D3" s="313"/>
      <c r="E3" s="313"/>
      <c r="F3" s="313"/>
      <c r="G3" s="313"/>
      <c r="H3" s="313"/>
      <c r="I3" s="313"/>
      <c r="J3" s="313"/>
    </row>
    <row r="4" spans="1:45" x14ac:dyDescent="0.25">
      <c r="A4" s="313"/>
      <c r="B4" s="313"/>
      <c r="C4" s="313"/>
      <c r="D4" s="313"/>
      <c r="E4" s="313"/>
      <c r="F4" s="313"/>
      <c r="G4" s="313"/>
      <c r="H4" s="313"/>
      <c r="I4" s="313"/>
      <c r="J4" s="313"/>
    </row>
    <row r="5" spans="1:45" ht="22.5" customHeight="1" x14ac:dyDescent="0.25">
      <c r="A5" s="313"/>
      <c r="B5" s="313"/>
      <c r="C5" s="313"/>
      <c r="D5" s="313"/>
      <c r="E5" s="313"/>
      <c r="F5" s="313"/>
      <c r="G5" s="313"/>
      <c r="H5" s="313"/>
      <c r="I5" s="313"/>
      <c r="J5" s="313"/>
    </row>
    <row r="6" spans="1:45" s="208" customFormat="1" ht="22.5" customHeight="1" x14ac:dyDescent="0.35">
      <c r="A6" s="314" t="s">
        <v>258</v>
      </c>
      <c r="B6" s="314"/>
      <c r="C6" s="314"/>
      <c r="D6" s="314"/>
      <c r="E6" s="314"/>
      <c r="F6" s="314"/>
      <c r="G6" s="314"/>
      <c r="H6" s="314"/>
      <c r="I6" s="314"/>
      <c r="K6"/>
      <c r="L6"/>
      <c r="M6"/>
      <c r="N6"/>
      <c r="O6"/>
      <c r="P6"/>
      <c r="Q6"/>
      <c r="R6"/>
      <c r="S6"/>
      <c r="T6"/>
      <c r="U6"/>
      <c r="V6"/>
      <c r="W6"/>
      <c r="X6"/>
      <c r="Y6"/>
      <c r="Z6"/>
      <c r="AA6"/>
      <c r="AB6"/>
      <c r="AC6"/>
      <c r="AD6"/>
      <c r="AE6"/>
      <c r="AF6"/>
      <c r="AG6"/>
      <c r="AH6"/>
      <c r="AI6"/>
      <c r="AJ6"/>
      <c r="AK6"/>
      <c r="AL6"/>
      <c r="AM6"/>
      <c r="AN6"/>
      <c r="AO6"/>
      <c r="AP6"/>
      <c r="AQ6"/>
      <c r="AR6"/>
      <c r="AS6"/>
    </row>
    <row r="7" spans="1:45" ht="25.5" customHeight="1" x14ac:dyDescent="0.3">
      <c r="A7" s="315" t="s">
        <v>360</v>
      </c>
      <c r="B7" s="315"/>
      <c r="C7" s="315"/>
      <c r="D7" s="315"/>
      <c r="E7" s="315"/>
      <c r="F7" s="315"/>
      <c r="G7" s="315"/>
      <c r="H7" s="315"/>
      <c r="I7" s="315"/>
    </row>
    <row r="8" spans="1:45" ht="19.5" customHeight="1" x14ac:dyDescent="0.3">
      <c r="A8" s="316" t="s">
        <v>257</v>
      </c>
      <c r="B8" s="316"/>
      <c r="C8" s="316"/>
      <c r="D8" s="316"/>
      <c r="E8" s="316"/>
      <c r="F8" s="316"/>
      <c r="G8" s="316"/>
      <c r="H8" s="316"/>
      <c r="I8" s="316"/>
    </row>
    <row r="9" spans="1:45" ht="24" customHeight="1" x14ac:dyDescent="0.3">
      <c r="A9" s="317" t="s">
        <v>361</v>
      </c>
      <c r="B9" s="317"/>
      <c r="C9" s="317"/>
      <c r="D9" s="317"/>
      <c r="E9" s="317"/>
      <c r="F9" s="317"/>
      <c r="G9" s="317"/>
      <c r="H9" s="317"/>
      <c r="I9" s="317"/>
      <c r="J9" s="202"/>
    </row>
    <row r="10" spans="1:45" s="206" customFormat="1" ht="39" customHeight="1" x14ac:dyDescent="0.25">
      <c r="A10" s="312" t="s">
        <v>256</v>
      </c>
      <c r="B10" s="312"/>
      <c r="C10" s="312"/>
      <c r="D10" s="312"/>
      <c r="E10" s="312"/>
      <c r="F10" s="312"/>
      <c r="G10" s="312"/>
      <c r="H10" s="312"/>
      <c r="I10" s="312"/>
      <c r="J10" s="207"/>
    </row>
    <row r="11" spans="1:45" ht="46.5" x14ac:dyDescent="0.25">
      <c r="A11" s="204" t="s">
        <v>147</v>
      </c>
      <c r="B11" s="204" t="s">
        <v>148</v>
      </c>
      <c r="C11" s="204" t="s">
        <v>255</v>
      </c>
      <c r="D11" s="204" t="s">
        <v>254</v>
      </c>
      <c r="E11" s="204" t="s">
        <v>253</v>
      </c>
      <c r="F11" s="204" t="s">
        <v>252</v>
      </c>
      <c r="G11" s="204" t="s">
        <v>251</v>
      </c>
      <c r="H11" s="204" t="s">
        <v>250</v>
      </c>
      <c r="I11" s="204" t="s">
        <v>249</v>
      </c>
      <c r="J11" s="202"/>
    </row>
    <row r="12" spans="1:45" ht="89.25" customHeight="1" x14ac:dyDescent="0.25">
      <c r="A12" s="204">
        <v>1</v>
      </c>
      <c r="B12" s="204" t="s">
        <v>363</v>
      </c>
      <c r="C12" s="204" t="s">
        <v>365</v>
      </c>
      <c r="D12" s="204" t="s">
        <v>364</v>
      </c>
      <c r="E12" s="204">
        <v>1</v>
      </c>
      <c r="F12" s="204"/>
      <c r="G12" s="204"/>
      <c r="H12" s="205"/>
      <c r="I12" s="204"/>
      <c r="J12" s="202"/>
    </row>
    <row r="13" spans="1:45" ht="89.25" customHeight="1" x14ac:dyDescent="0.25">
      <c r="A13" s="204">
        <v>2</v>
      </c>
      <c r="B13" s="204" t="s">
        <v>362</v>
      </c>
      <c r="C13" s="204" t="s">
        <v>366</v>
      </c>
      <c r="D13" s="204" t="s">
        <v>364</v>
      </c>
      <c r="E13" s="204">
        <v>1</v>
      </c>
      <c r="F13" s="204"/>
      <c r="G13" s="204"/>
      <c r="H13" s="205"/>
      <c r="I13" s="204"/>
      <c r="J13" s="202"/>
    </row>
    <row r="14" spans="1:45" ht="61.5" customHeight="1" x14ac:dyDescent="0.25">
      <c r="A14" s="319"/>
      <c r="B14" s="320" t="s">
        <v>248</v>
      </c>
      <c r="C14" s="321"/>
      <c r="D14" s="321"/>
      <c r="E14" s="321"/>
      <c r="F14" s="322"/>
      <c r="G14" s="326"/>
      <c r="H14" s="328"/>
      <c r="I14" s="329"/>
      <c r="J14" s="202"/>
    </row>
    <row r="15" spans="1:45" ht="12.75" customHeight="1" x14ac:dyDescent="0.25">
      <c r="A15" s="319"/>
      <c r="B15" s="323"/>
      <c r="C15" s="324"/>
      <c r="D15" s="324"/>
      <c r="E15" s="324"/>
      <c r="F15" s="325"/>
      <c r="G15" s="327"/>
      <c r="H15" s="328"/>
      <c r="I15" s="329"/>
    </row>
    <row r="16" spans="1:45" ht="27" customHeight="1" x14ac:dyDescent="0.35">
      <c r="A16" s="203"/>
      <c r="B16" s="201" t="s">
        <v>247</v>
      </c>
      <c r="C16" s="203"/>
      <c r="D16" s="203"/>
      <c r="E16" s="203"/>
      <c r="F16" s="203"/>
      <c r="G16" s="203"/>
      <c r="H16" s="203"/>
      <c r="I16" s="202"/>
    </row>
    <row r="17" spans="1:9" ht="27.75" customHeight="1" x14ac:dyDescent="0.25">
      <c r="A17" s="197">
        <v>1</v>
      </c>
      <c r="B17" s="330" t="s">
        <v>246</v>
      </c>
      <c r="C17" s="330"/>
      <c r="D17" s="330"/>
      <c r="E17" s="330"/>
      <c r="F17" s="330"/>
      <c r="G17" s="330"/>
      <c r="H17" s="330"/>
      <c r="I17" s="330"/>
    </row>
    <row r="18" spans="1:9" ht="24.75" customHeight="1" x14ac:dyDescent="0.25">
      <c r="A18" s="198"/>
      <c r="B18" s="331" t="s">
        <v>245</v>
      </c>
      <c r="C18" s="331"/>
      <c r="D18" s="331"/>
      <c r="E18" s="331"/>
      <c r="F18" s="331"/>
      <c r="G18" s="331"/>
      <c r="H18" s="331"/>
      <c r="I18" s="331"/>
    </row>
    <row r="19" spans="1:9" ht="30" customHeight="1" x14ac:dyDescent="0.25">
      <c r="A19" s="197">
        <v>2</v>
      </c>
      <c r="B19" s="332" t="s">
        <v>244</v>
      </c>
      <c r="C19" s="332"/>
      <c r="D19" s="332"/>
      <c r="E19" s="332"/>
      <c r="F19" s="332"/>
      <c r="G19" s="332"/>
      <c r="H19" s="332"/>
      <c r="I19" s="332"/>
    </row>
    <row r="20" spans="1:9" ht="27.75" customHeight="1" x14ac:dyDescent="0.35">
      <c r="A20" s="198"/>
      <c r="B20" s="333" t="s">
        <v>243</v>
      </c>
      <c r="C20" s="333"/>
      <c r="D20" s="333"/>
      <c r="E20" s="333"/>
      <c r="F20" s="333"/>
      <c r="G20" s="333"/>
      <c r="H20" s="333"/>
      <c r="I20" s="333"/>
    </row>
    <row r="21" spans="1:9" ht="25.5" x14ac:dyDescent="0.35">
      <c r="A21" s="198">
        <v>3</v>
      </c>
      <c r="B21" s="334" t="s">
        <v>242</v>
      </c>
      <c r="C21" s="334"/>
      <c r="D21" s="334"/>
      <c r="E21" s="334"/>
      <c r="F21" s="334"/>
      <c r="G21" s="334"/>
      <c r="H21" s="334"/>
      <c r="I21" s="334"/>
    </row>
    <row r="22" spans="1:9" ht="26.25" customHeight="1" x14ac:dyDescent="0.35">
      <c r="A22" s="198"/>
      <c r="B22" s="333" t="s">
        <v>241</v>
      </c>
      <c r="C22" s="333"/>
      <c r="D22" s="333"/>
      <c r="E22" s="333"/>
      <c r="F22" s="333"/>
      <c r="G22" s="333"/>
      <c r="H22" s="333"/>
      <c r="I22" s="333"/>
    </row>
    <row r="23" spans="1:9" s="1" customFormat="1" ht="23.25" customHeight="1" x14ac:dyDescent="0.25">
      <c r="A23" s="197">
        <v>4</v>
      </c>
      <c r="B23" s="318" t="s">
        <v>240</v>
      </c>
      <c r="C23" s="318"/>
      <c r="D23" s="318"/>
      <c r="E23" s="318"/>
      <c r="F23" s="318"/>
      <c r="G23" s="318"/>
      <c r="H23" s="318"/>
      <c r="I23" s="318"/>
    </row>
    <row r="24" spans="1:9" s="1" customFormat="1" ht="25.5" customHeight="1" x14ac:dyDescent="0.25">
      <c r="A24" s="197"/>
      <c r="B24" s="336" t="s">
        <v>239</v>
      </c>
      <c r="C24" s="336"/>
      <c r="D24" s="336"/>
      <c r="E24" s="336"/>
      <c r="F24" s="336"/>
      <c r="G24" s="336"/>
      <c r="H24" s="336"/>
      <c r="I24" s="336"/>
    </row>
    <row r="25" spans="1:9" ht="34.5" customHeight="1" x14ac:dyDescent="0.25">
      <c r="A25" s="198">
        <v>5</v>
      </c>
      <c r="B25" s="318" t="s">
        <v>238</v>
      </c>
      <c r="C25" s="318"/>
      <c r="D25" s="318"/>
      <c r="E25" s="318"/>
      <c r="F25" s="318"/>
      <c r="G25" s="318"/>
      <c r="H25" s="318"/>
      <c r="I25" s="318"/>
    </row>
    <row r="26" spans="1:9" ht="26.25" customHeight="1" x14ac:dyDescent="0.25">
      <c r="A26" s="198"/>
      <c r="B26" s="336" t="s">
        <v>237</v>
      </c>
      <c r="C26" s="336"/>
      <c r="D26" s="336"/>
      <c r="E26" s="336"/>
      <c r="F26" s="336"/>
      <c r="G26" s="336"/>
      <c r="H26" s="336"/>
      <c r="I26" s="336"/>
    </row>
    <row r="27" spans="1:9" ht="25.5" x14ac:dyDescent="0.35">
      <c r="A27" s="198" t="s">
        <v>165</v>
      </c>
      <c r="B27" s="201" t="s">
        <v>236</v>
      </c>
      <c r="C27" s="200"/>
      <c r="D27" s="199"/>
      <c r="E27" s="198"/>
      <c r="F27" s="198"/>
      <c r="G27" s="333" t="s">
        <v>235</v>
      </c>
      <c r="H27" s="333"/>
      <c r="I27" s="333"/>
    </row>
    <row r="28" spans="1:9" ht="25.5" x14ac:dyDescent="0.25">
      <c r="A28" s="198">
        <v>1</v>
      </c>
      <c r="B28" s="318" t="s">
        <v>234</v>
      </c>
      <c r="C28" s="318"/>
      <c r="D28" s="318"/>
      <c r="E28" s="318"/>
      <c r="F28" s="318"/>
      <c r="G28" s="318"/>
      <c r="H28" s="318"/>
      <c r="I28" s="318"/>
    </row>
    <row r="29" spans="1:9" ht="25.5" x14ac:dyDescent="0.35">
      <c r="A29" s="198"/>
      <c r="B29" s="333" t="s">
        <v>233</v>
      </c>
      <c r="C29" s="333"/>
      <c r="D29" s="333"/>
      <c r="E29" s="333"/>
      <c r="F29" s="333"/>
      <c r="G29" s="333"/>
      <c r="H29" s="333"/>
      <c r="I29" s="333"/>
    </row>
    <row r="30" spans="1:9" ht="25.5" x14ac:dyDescent="0.25">
      <c r="A30" s="198">
        <v>2</v>
      </c>
      <c r="B30" s="318" t="s">
        <v>232</v>
      </c>
      <c r="C30" s="318"/>
      <c r="D30" s="318"/>
      <c r="E30" s="318"/>
      <c r="F30" s="318"/>
      <c r="G30" s="318"/>
      <c r="H30" s="318"/>
      <c r="I30" s="318"/>
    </row>
    <row r="31" spans="1:9" ht="25.5" x14ac:dyDescent="0.35">
      <c r="A31" s="198"/>
      <c r="B31" s="333" t="s">
        <v>231</v>
      </c>
      <c r="C31" s="333"/>
      <c r="D31" s="333"/>
      <c r="E31" s="333"/>
      <c r="F31" s="333"/>
      <c r="G31" s="333"/>
      <c r="H31" s="333"/>
      <c r="I31" s="333"/>
    </row>
    <row r="32" spans="1:9" ht="30.75" customHeight="1" x14ac:dyDescent="0.25">
      <c r="A32" s="198">
        <v>3</v>
      </c>
      <c r="B32" s="318" t="s">
        <v>230</v>
      </c>
      <c r="C32" s="318"/>
      <c r="D32" s="318"/>
      <c r="E32" s="318"/>
      <c r="F32" s="318"/>
      <c r="G32" s="318"/>
      <c r="H32" s="318"/>
      <c r="I32" s="318"/>
    </row>
    <row r="33" spans="1:9" ht="30.75" customHeight="1" x14ac:dyDescent="0.25">
      <c r="A33" s="198"/>
      <c r="B33" s="336" t="s">
        <v>229</v>
      </c>
      <c r="C33" s="336"/>
      <c r="D33" s="336"/>
      <c r="E33" s="336"/>
      <c r="F33" s="336"/>
      <c r="G33" s="336"/>
      <c r="H33" s="336"/>
      <c r="I33" s="336"/>
    </row>
    <row r="34" spans="1:9" ht="83.25" customHeight="1" x14ac:dyDescent="0.25">
      <c r="A34" s="197">
        <v>4</v>
      </c>
      <c r="B34" s="330" t="s">
        <v>228</v>
      </c>
      <c r="C34" s="330"/>
      <c r="D34" s="330"/>
      <c r="E34" s="330"/>
      <c r="F34" s="330"/>
      <c r="G34" s="330"/>
      <c r="H34" s="330"/>
      <c r="I34" s="330"/>
    </row>
    <row r="35" spans="1:9" ht="70.5" customHeight="1" x14ac:dyDescent="0.25">
      <c r="A35" s="196"/>
      <c r="B35" s="335" t="s">
        <v>227</v>
      </c>
      <c r="C35" s="335"/>
      <c r="D35" s="335"/>
      <c r="E35" s="335"/>
      <c r="F35" s="335"/>
      <c r="G35" s="335"/>
      <c r="H35" s="335"/>
      <c r="I35" s="335"/>
    </row>
    <row r="36" spans="1:9" ht="25.5" x14ac:dyDescent="0.35">
      <c r="A36" s="196"/>
      <c r="B36" s="333"/>
      <c r="C36" s="333"/>
      <c r="D36" s="333"/>
      <c r="E36" s="333"/>
      <c r="F36" s="333"/>
      <c r="G36" s="333"/>
      <c r="H36" s="333"/>
      <c r="I36" s="333"/>
    </row>
    <row r="37" spans="1:9" ht="2.25" customHeight="1" thickBot="1" x14ac:dyDescent="0.3">
      <c r="A37" s="343"/>
      <c r="B37" s="343"/>
      <c r="C37" s="343"/>
      <c r="D37" s="343"/>
      <c r="E37" s="343"/>
      <c r="F37" s="343"/>
      <c r="G37" s="343"/>
      <c r="H37" s="343"/>
      <c r="I37" s="343"/>
    </row>
    <row r="38" spans="1:9" ht="44.25" customHeight="1" x14ac:dyDescent="0.3">
      <c r="A38" s="344" t="s">
        <v>226</v>
      </c>
      <c r="B38" s="345"/>
      <c r="C38" s="345"/>
      <c r="D38" s="346"/>
      <c r="E38" s="187"/>
      <c r="F38" s="344" t="s">
        <v>225</v>
      </c>
      <c r="G38" s="345"/>
      <c r="H38" s="347"/>
      <c r="I38" s="346"/>
    </row>
    <row r="39" spans="1:9" s="1" customFormat="1" ht="42.75" customHeight="1" x14ac:dyDescent="0.25">
      <c r="A39" s="190" t="s">
        <v>224</v>
      </c>
      <c r="B39" s="195" t="s">
        <v>223</v>
      </c>
      <c r="C39" s="195" t="s">
        <v>222</v>
      </c>
      <c r="D39" s="194" t="s">
        <v>221</v>
      </c>
      <c r="E39" s="193"/>
      <c r="F39" s="190" t="s">
        <v>220</v>
      </c>
      <c r="G39" s="348"/>
      <c r="H39" s="349"/>
      <c r="I39" s="350"/>
    </row>
    <row r="40" spans="1:9" ht="58.5" customHeight="1" x14ac:dyDescent="0.3">
      <c r="A40" s="190">
        <v>1</v>
      </c>
      <c r="B40" s="192"/>
      <c r="C40" s="192"/>
      <c r="D40" s="191"/>
      <c r="E40" s="187"/>
      <c r="F40" s="190" t="s">
        <v>219</v>
      </c>
      <c r="G40" s="337"/>
      <c r="H40" s="338"/>
      <c r="I40" s="339"/>
    </row>
    <row r="41" spans="1:9" ht="58.5" customHeight="1" x14ac:dyDescent="0.3">
      <c r="A41" s="190">
        <v>2</v>
      </c>
      <c r="B41" s="192"/>
      <c r="C41" s="192"/>
      <c r="D41" s="191"/>
      <c r="E41" s="187"/>
      <c r="F41" s="190" t="s">
        <v>218</v>
      </c>
      <c r="G41" s="337"/>
      <c r="H41" s="338"/>
      <c r="I41" s="339"/>
    </row>
    <row r="42" spans="1:9" ht="58.5" customHeight="1" thickBot="1" x14ac:dyDescent="0.35">
      <c r="A42" s="186">
        <v>3</v>
      </c>
      <c r="B42" s="189"/>
      <c r="C42" s="189"/>
      <c r="D42" s="188"/>
      <c r="E42" s="187"/>
      <c r="F42" s="186" t="s">
        <v>217</v>
      </c>
      <c r="G42" s="340"/>
      <c r="H42" s="341"/>
      <c r="I42" s="342"/>
    </row>
  </sheetData>
  <mergeCells count="38">
    <mergeCell ref="G41:I41"/>
    <mergeCell ref="G42:I42"/>
    <mergeCell ref="B36:I36"/>
    <mergeCell ref="A37:I37"/>
    <mergeCell ref="A38:D38"/>
    <mergeCell ref="F38:I38"/>
    <mergeCell ref="G39:I39"/>
    <mergeCell ref="G40:I40"/>
    <mergeCell ref="B35:I35"/>
    <mergeCell ref="B24:I24"/>
    <mergeCell ref="B25:I25"/>
    <mergeCell ref="B26:I26"/>
    <mergeCell ref="G27:I27"/>
    <mergeCell ref="B28:I28"/>
    <mergeCell ref="B29:I29"/>
    <mergeCell ref="B30:I30"/>
    <mergeCell ref="B31:I31"/>
    <mergeCell ref="B32:I32"/>
    <mergeCell ref="B33:I33"/>
    <mergeCell ref="B34:I34"/>
    <mergeCell ref="B23:I23"/>
    <mergeCell ref="A14:A15"/>
    <mergeCell ref="B14:F15"/>
    <mergeCell ref="G14:G15"/>
    <mergeCell ref="H14:H15"/>
    <mergeCell ref="I14:I15"/>
    <mergeCell ref="B17:I17"/>
    <mergeCell ref="B18:I18"/>
    <mergeCell ref="B19:I19"/>
    <mergeCell ref="B20:I20"/>
    <mergeCell ref="B21:I21"/>
    <mergeCell ref="B22:I22"/>
    <mergeCell ref="A10:I10"/>
    <mergeCell ref="A1:J5"/>
    <mergeCell ref="A6:I6"/>
    <mergeCell ref="A7:I7"/>
    <mergeCell ref="A8:I8"/>
    <mergeCell ref="A9:I9"/>
  </mergeCells>
  <printOptions horizontalCentered="1" verticalCentered="1"/>
  <pageMargins left="0" right="0" top="0" bottom="0" header="0" footer="0"/>
  <pageSetup scale="26"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23058C-E444-4D7C-8371-461048544540}">
  <dimension ref="A1:AS41"/>
  <sheetViews>
    <sheetView tabSelected="1" view="pageBreakPreview" zoomScale="40" zoomScaleNormal="55" zoomScaleSheetLayoutView="40" workbookViewId="0">
      <selection activeCell="C12" sqref="C12"/>
    </sheetView>
  </sheetViews>
  <sheetFormatPr defaultRowHeight="15" x14ac:dyDescent="0.25"/>
  <cols>
    <col min="1" max="1" width="17.140625" customWidth="1"/>
    <col min="2" max="2" width="85.140625" customWidth="1"/>
    <col min="3" max="3" width="150.85546875" customWidth="1"/>
    <col min="4" max="4" width="32" customWidth="1"/>
    <col min="5" max="5" width="25.7109375" customWidth="1"/>
    <col min="6" max="6" width="54.28515625" customWidth="1"/>
    <col min="7" max="7" width="63.85546875" customWidth="1"/>
    <col min="8" max="8" width="34.5703125" customWidth="1"/>
    <col min="9" max="9" width="35" customWidth="1"/>
    <col min="10" max="10" width="9.28515625" customWidth="1"/>
  </cols>
  <sheetData>
    <row r="1" spans="1:45" x14ac:dyDescent="0.25">
      <c r="A1" s="313"/>
      <c r="B1" s="313"/>
      <c r="C1" s="313"/>
      <c r="D1" s="313"/>
      <c r="E1" s="313"/>
      <c r="F1" s="313"/>
      <c r="G1" s="313"/>
      <c r="H1" s="313"/>
      <c r="I1" s="313"/>
      <c r="J1" s="313"/>
    </row>
    <row r="2" spans="1:45" x14ac:dyDescent="0.25">
      <c r="A2" s="313"/>
      <c r="B2" s="313"/>
      <c r="C2" s="313"/>
      <c r="D2" s="313"/>
      <c r="E2" s="313"/>
      <c r="F2" s="313"/>
      <c r="G2" s="313"/>
      <c r="H2" s="313"/>
      <c r="I2" s="313"/>
      <c r="J2" s="313"/>
    </row>
    <row r="3" spans="1:45" x14ac:dyDescent="0.25">
      <c r="A3" s="313"/>
      <c r="B3" s="313"/>
      <c r="C3" s="313"/>
      <c r="D3" s="313"/>
      <c r="E3" s="313"/>
      <c r="F3" s="313"/>
      <c r="G3" s="313"/>
      <c r="H3" s="313"/>
      <c r="I3" s="313"/>
      <c r="J3" s="313"/>
    </row>
    <row r="4" spans="1:45" x14ac:dyDescent="0.25">
      <c r="A4" s="313"/>
      <c r="B4" s="313"/>
      <c r="C4" s="313"/>
      <c r="D4" s="313"/>
      <c r="E4" s="313"/>
      <c r="F4" s="313"/>
      <c r="G4" s="313"/>
      <c r="H4" s="313"/>
      <c r="I4" s="313"/>
      <c r="J4" s="313"/>
    </row>
    <row r="5" spans="1:45" ht="22.5" customHeight="1" x14ac:dyDescent="0.25">
      <c r="A5" s="313"/>
      <c r="B5" s="313"/>
      <c r="C5" s="313"/>
      <c r="D5" s="313"/>
      <c r="E5" s="313"/>
      <c r="F5" s="313"/>
      <c r="G5" s="313"/>
      <c r="H5" s="313"/>
      <c r="I5" s="313"/>
      <c r="J5" s="313"/>
    </row>
    <row r="6" spans="1:45" s="208" customFormat="1" ht="22.5" customHeight="1" x14ac:dyDescent="0.35">
      <c r="A6" s="314" t="s">
        <v>258</v>
      </c>
      <c r="B6" s="314"/>
      <c r="C6" s="314"/>
      <c r="D6" s="314"/>
      <c r="E6" s="314"/>
      <c r="F6" s="314"/>
      <c r="G6" s="314"/>
      <c r="H6" s="314"/>
      <c r="I6" s="314"/>
      <c r="K6"/>
      <c r="L6"/>
      <c r="M6"/>
      <c r="N6"/>
      <c r="O6"/>
      <c r="P6"/>
      <c r="Q6"/>
      <c r="R6"/>
      <c r="S6"/>
      <c r="T6"/>
      <c r="U6"/>
      <c r="V6"/>
      <c r="W6"/>
      <c r="X6"/>
      <c r="Y6"/>
      <c r="Z6"/>
      <c r="AA6"/>
      <c r="AB6"/>
      <c r="AC6"/>
      <c r="AD6"/>
      <c r="AE6"/>
      <c r="AF6"/>
      <c r="AG6"/>
      <c r="AH6"/>
      <c r="AI6"/>
      <c r="AJ6"/>
      <c r="AK6"/>
      <c r="AL6"/>
      <c r="AM6"/>
      <c r="AN6"/>
      <c r="AO6"/>
      <c r="AP6"/>
      <c r="AQ6"/>
      <c r="AR6"/>
      <c r="AS6"/>
    </row>
    <row r="7" spans="1:45" ht="25.5" customHeight="1" x14ac:dyDescent="0.3">
      <c r="A7" s="315" t="s">
        <v>382</v>
      </c>
      <c r="B7" s="315"/>
      <c r="C7" s="315"/>
      <c r="D7" s="315"/>
      <c r="E7" s="315"/>
      <c r="F7" s="315"/>
      <c r="G7" s="315"/>
      <c r="H7" s="315"/>
      <c r="I7" s="315"/>
    </row>
    <row r="8" spans="1:45" ht="19.5" customHeight="1" x14ac:dyDescent="0.3">
      <c r="A8" s="316" t="s">
        <v>257</v>
      </c>
      <c r="B8" s="316"/>
      <c r="C8" s="316"/>
      <c r="D8" s="316"/>
      <c r="E8" s="316"/>
      <c r="F8" s="316"/>
      <c r="G8" s="316"/>
      <c r="H8" s="316"/>
      <c r="I8" s="316"/>
    </row>
    <row r="9" spans="1:45" ht="24" customHeight="1" x14ac:dyDescent="0.3">
      <c r="A9" s="317" t="s">
        <v>381</v>
      </c>
      <c r="B9" s="317"/>
      <c r="C9" s="317"/>
      <c r="D9" s="317"/>
      <c r="E9" s="317"/>
      <c r="F9" s="317"/>
      <c r="G9" s="317"/>
      <c r="H9" s="317"/>
      <c r="I9" s="317"/>
      <c r="J9" s="202"/>
    </row>
    <row r="10" spans="1:45" s="206" customFormat="1" ht="39" customHeight="1" x14ac:dyDescent="0.25">
      <c r="A10" s="312" t="s">
        <v>256</v>
      </c>
      <c r="B10" s="312"/>
      <c r="C10" s="312"/>
      <c r="D10" s="312"/>
      <c r="E10" s="312"/>
      <c r="F10" s="312"/>
      <c r="G10" s="312"/>
      <c r="H10" s="312"/>
      <c r="I10" s="312"/>
      <c r="J10" s="207"/>
    </row>
    <row r="11" spans="1:45" ht="46.5" x14ac:dyDescent="0.25">
      <c r="A11" s="204" t="s">
        <v>147</v>
      </c>
      <c r="B11" s="204" t="s">
        <v>148</v>
      </c>
      <c r="C11" s="204" t="s">
        <v>255</v>
      </c>
      <c r="D11" s="204" t="s">
        <v>254</v>
      </c>
      <c r="E11" s="204" t="s">
        <v>253</v>
      </c>
      <c r="F11" s="204" t="s">
        <v>378</v>
      </c>
      <c r="G11" s="204" t="s">
        <v>251</v>
      </c>
      <c r="H11" s="204" t="s">
        <v>250</v>
      </c>
      <c r="I11" s="204" t="s">
        <v>249</v>
      </c>
      <c r="J11" s="202"/>
    </row>
    <row r="12" spans="1:45" ht="134.25" customHeight="1" x14ac:dyDescent="0.25">
      <c r="A12" s="204">
        <v>1</v>
      </c>
      <c r="B12" s="204" t="s">
        <v>380</v>
      </c>
      <c r="C12" s="204" t="s">
        <v>379</v>
      </c>
      <c r="D12" s="204" t="s">
        <v>359</v>
      </c>
      <c r="E12" s="204">
        <v>1</v>
      </c>
      <c r="F12" s="204"/>
      <c r="G12" s="204"/>
      <c r="H12" s="205"/>
      <c r="I12" s="204"/>
      <c r="J12" s="202"/>
    </row>
    <row r="13" spans="1:45" ht="61.5" customHeight="1" x14ac:dyDescent="0.25">
      <c r="A13" s="319"/>
      <c r="B13" s="320" t="s">
        <v>248</v>
      </c>
      <c r="C13" s="321"/>
      <c r="D13" s="321"/>
      <c r="E13" s="321"/>
      <c r="F13" s="322"/>
      <c r="G13" s="326"/>
      <c r="H13" s="328"/>
      <c r="I13" s="329"/>
      <c r="J13" s="202"/>
    </row>
    <row r="14" spans="1:45" ht="12.75" customHeight="1" x14ac:dyDescent="0.25">
      <c r="A14" s="319"/>
      <c r="B14" s="323"/>
      <c r="C14" s="324"/>
      <c r="D14" s="324"/>
      <c r="E14" s="324"/>
      <c r="F14" s="325"/>
      <c r="G14" s="327"/>
      <c r="H14" s="328"/>
      <c r="I14" s="329"/>
    </row>
    <row r="15" spans="1:45" ht="27" customHeight="1" x14ac:dyDescent="0.35">
      <c r="A15" s="203"/>
      <c r="B15" s="201" t="s">
        <v>247</v>
      </c>
      <c r="C15" s="203"/>
      <c r="D15" s="203"/>
      <c r="E15" s="203"/>
      <c r="F15" s="203"/>
      <c r="G15" s="203"/>
      <c r="H15" s="203"/>
      <c r="I15" s="202"/>
    </row>
    <row r="16" spans="1:45" ht="27.75" customHeight="1" x14ac:dyDescent="0.25">
      <c r="A16" s="197">
        <v>1</v>
      </c>
      <c r="B16" s="330" t="s">
        <v>246</v>
      </c>
      <c r="C16" s="330"/>
      <c r="D16" s="330"/>
      <c r="E16" s="330"/>
      <c r="F16" s="330"/>
      <c r="G16" s="330"/>
      <c r="H16" s="330"/>
      <c r="I16" s="330"/>
    </row>
    <row r="17" spans="1:9" ht="24.75" customHeight="1" x14ac:dyDescent="0.25">
      <c r="A17" s="198"/>
      <c r="B17" s="331" t="s">
        <v>245</v>
      </c>
      <c r="C17" s="331"/>
      <c r="D17" s="331"/>
      <c r="E17" s="331"/>
      <c r="F17" s="331"/>
      <c r="G17" s="331"/>
      <c r="H17" s="331"/>
      <c r="I17" s="331"/>
    </row>
    <row r="18" spans="1:9" ht="30" customHeight="1" x14ac:dyDescent="0.25">
      <c r="A18" s="197">
        <v>2</v>
      </c>
      <c r="B18" s="332" t="s">
        <v>244</v>
      </c>
      <c r="C18" s="332"/>
      <c r="D18" s="332"/>
      <c r="E18" s="332"/>
      <c r="F18" s="332"/>
      <c r="G18" s="332"/>
      <c r="H18" s="332"/>
      <c r="I18" s="332"/>
    </row>
    <row r="19" spans="1:9" ht="27.75" customHeight="1" x14ac:dyDescent="0.35">
      <c r="A19" s="198"/>
      <c r="B19" s="333" t="s">
        <v>243</v>
      </c>
      <c r="C19" s="333"/>
      <c r="D19" s="333"/>
      <c r="E19" s="333"/>
      <c r="F19" s="333"/>
      <c r="G19" s="333"/>
      <c r="H19" s="333"/>
      <c r="I19" s="333"/>
    </row>
    <row r="20" spans="1:9" ht="25.5" x14ac:dyDescent="0.35">
      <c r="A20" s="198">
        <v>3</v>
      </c>
      <c r="B20" s="334" t="s">
        <v>242</v>
      </c>
      <c r="C20" s="334"/>
      <c r="D20" s="334"/>
      <c r="E20" s="334"/>
      <c r="F20" s="334"/>
      <c r="G20" s="334"/>
      <c r="H20" s="334"/>
      <c r="I20" s="334"/>
    </row>
    <row r="21" spans="1:9" ht="26.25" customHeight="1" x14ac:dyDescent="0.35">
      <c r="A21" s="198"/>
      <c r="B21" s="333" t="s">
        <v>241</v>
      </c>
      <c r="C21" s="333"/>
      <c r="D21" s="333"/>
      <c r="E21" s="333"/>
      <c r="F21" s="333"/>
      <c r="G21" s="333"/>
      <c r="H21" s="333"/>
      <c r="I21" s="333"/>
    </row>
    <row r="22" spans="1:9" s="1" customFormat="1" ht="23.25" customHeight="1" x14ac:dyDescent="0.25">
      <c r="A22" s="197">
        <v>4</v>
      </c>
      <c r="B22" s="318" t="s">
        <v>240</v>
      </c>
      <c r="C22" s="318"/>
      <c r="D22" s="318"/>
      <c r="E22" s="318"/>
      <c r="F22" s="318"/>
      <c r="G22" s="318"/>
      <c r="H22" s="318"/>
      <c r="I22" s="318"/>
    </row>
    <row r="23" spans="1:9" s="1" customFormat="1" ht="25.5" customHeight="1" x14ac:dyDescent="0.25">
      <c r="A23" s="197"/>
      <c r="B23" s="336" t="s">
        <v>239</v>
      </c>
      <c r="C23" s="336"/>
      <c r="D23" s="336"/>
      <c r="E23" s="336"/>
      <c r="F23" s="336"/>
      <c r="G23" s="336"/>
      <c r="H23" s="336"/>
      <c r="I23" s="336"/>
    </row>
    <row r="24" spans="1:9" ht="34.5" customHeight="1" x14ac:dyDescent="0.25">
      <c r="A24" s="198">
        <v>5</v>
      </c>
      <c r="B24" s="318" t="s">
        <v>238</v>
      </c>
      <c r="C24" s="318"/>
      <c r="D24" s="318"/>
      <c r="E24" s="318"/>
      <c r="F24" s="318"/>
      <c r="G24" s="318"/>
      <c r="H24" s="318"/>
      <c r="I24" s="318"/>
    </row>
    <row r="25" spans="1:9" ht="26.25" customHeight="1" x14ac:dyDescent="0.25">
      <c r="A25" s="198"/>
      <c r="B25" s="336" t="s">
        <v>237</v>
      </c>
      <c r="C25" s="336"/>
      <c r="D25" s="336"/>
      <c r="E25" s="336"/>
      <c r="F25" s="336"/>
      <c r="G25" s="336"/>
      <c r="H25" s="336"/>
      <c r="I25" s="336"/>
    </row>
    <row r="26" spans="1:9" ht="25.5" x14ac:dyDescent="0.35">
      <c r="A26" s="198" t="s">
        <v>165</v>
      </c>
      <c r="B26" s="201" t="s">
        <v>236</v>
      </c>
      <c r="C26" s="200"/>
      <c r="D26" s="199"/>
      <c r="E26" s="198"/>
      <c r="F26" s="198"/>
      <c r="G26" s="333" t="s">
        <v>235</v>
      </c>
      <c r="H26" s="333"/>
      <c r="I26" s="333"/>
    </row>
    <row r="27" spans="1:9" ht="25.5" x14ac:dyDescent="0.25">
      <c r="A27" s="198">
        <v>1</v>
      </c>
      <c r="B27" s="318" t="s">
        <v>234</v>
      </c>
      <c r="C27" s="318"/>
      <c r="D27" s="318"/>
      <c r="E27" s="318"/>
      <c r="F27" s="318"/>
      <c r="G27" s="318"/>
      <c r="H27" s="318"/>
      <c r="I27" s="318"/>
    </row>
    <row r="28" spans="1:9" ht="25.5" x14ac:dyDescent="0.35">
      <c r="A28" s="198"/>
      <c r="B28" s="333" t="s">
        <v>233</v>
      </c>
      <c r="C28" s="333"/>
      <c r="D28" s="333"/>
      <c r="E28" s="333"/>
      <c r="F28" s="333"/>
      <c r="G28" s="333"/>
      <c r="H28" s="333"/>
      <c r="I28" s="333"/>
    </row>
    <row r="29" spans="1:9" ht="25.5" x14ac:dyDescent="0.25">
      <c r="A29" s="198">
        <v>2</v>
      </c>
      <c r="B29" s="318" t="s">
        <v>232</v>
      </c>
      <c r="C29" s="318"/>
      <c r="D29" s="318"/>
      <c r="E29" s="318"/>
      <c r="F29" s="318"/>
      <c r="G29" s="318"/>
      <c r="H29" s="318"/>
      <c r="I29" s="318"/>
    </row>
    <row r="30" spans="1:9" ht="25.5" x14ac:dyDescent="0.35">
      <c r="A30" s="198"/>
      <c r="B30" s="333" t="s">
        <v>231</v>
      </c>
      <c r="C30" s="333"/>
      <c r="D30" s="333"/>
      <c r="E30" s="333"/>
      <c r="F30" s="333"/>
      <c r="G30" s="333"/>
      <c r="H30" s="333"/>
      <c r="I30" s="333"/>
    </row>
    <row r="31" spans="1:9" ht="30.75" customHeight="1" x14ac:dyDescent="0.25">
      <c r="A31" s="198">
        <v>3</v>
      </c>
      <c r="B31" s="318" t="s">
        <v>230</v>
      </c>
      <c r="C31" s="318"/>
      <c r="D31" s="318"/>
      <c r="E31" s="318"/>
      <c r="F31" s="318"/>
      <c r="G31" s="318"/>
      <c r="H31" s="318"/>
      <c r="I31" s="318"/>
    </row>
    <row r="32" spans="1:9" ht="30.75" customHeight="1" x14ac:dyDescent="0.25">
      <c r="A32" s="198"/>
      <c r="B32" s="336" t="s">
        <v>229</v>
      </c>
      <c r="C32" s="336"/>
      <c r="D32" s="336"/>
      <c r="E32" s="336"/>
      <c r="F32" s="336"/>
      <c r="G32" s="336"/>
      <c r="H32" s="336"/>
      <c r="I32" s="336"/>
    </row>
    <row r="33" spans="1:9" ht="83.25" customHeight="1" x14ac:dyDescent="0.25">
      <c r="A33" s="197">
        <v>4</v>
      </c>
      <c r="B33" s="330" t="s">
        <v>228</v>
      </c>
      <c r="C33" s="330"/>
      <c r="D33" s="330"/>
      <c r="E33" s="330"/>
      <c r="F33" s="330"/>
      <c r="G33" s="330"/>
      <c r="H33" s="330"/>
      <c r="I33" s="330"/>
    </row>
    <row r="34" spans="1:9" ht="70.5" customHeight="1" x14ac:dyDescent="0.25">
      <c r="A34" s="196"/>
      <c r="B34" s="335" t="s">
        <v>227</v>
      </c>
      <c r="C34" s="335"/>
      <c r="D34" s="335"/>
      <c r="E34" s="335"/>
      <c r="F34" s="335"/>
      <c r="G34" s="335"/>
      <c r="H34" s="335"/>
      <c r="I34" s="335"/>
    </row>
    <row r="35" spans="1:9" ht="25.5" x14ac:dyDescent="0.35">
      <c r="A35" s="196"/>
      <c r="B35" s="333"/>
      <c r="C35" s="333"/>
      <c r="D35" s="333"/>
      <c r="E35" s="333"/>
      <c r="F35" s="333"/>
      <c r="G35" s="333"/>
      <c r="H35" s="333"/>
      <c r="I35" s="333"/>
    </row>
    <row r="36" spans="1:9" ht="2.25" customHeight="1" thickBot="1" x14ac:dyDescent="0.3">
      <c r="A36" s="343"/>
      <c r="B36" s="343"/>
      <c r="C36" s="343"/>
      <c r="D36" s="343"/>
      <c r="E36" s="343"/>
      <c r="F36" s="343"/>
      <c r="G36" s="343"/>
      <c r="H36" s="343"/>
      <c r="I36" s="343"/>
    </row>
    <row r="37" spans="1:9" ht="44.25" customHeight="1" x14ac:dyDescent="0.3">
      <c r="A37" s="344" t="s">
        <v>226</v>
      </c>
      <c r="B37" s="345"/>
      <c r="C37" s="345"/>
      <c r="D37" s="346"/>
      <c r="E37" s="187"/>
      <c r="F37" s="344" t="s">
        <v>225</v>
      </c>
      <c r="G37" s="345"/>
      <c r="H37" s="347"/>
      <c r="I37" s="346"/>
    </row>
    <row r="38" spans="1:9" s="1" customFormat="1" ht="42.75" customHeight="1" x14ac:dyDescent="0.25">
      <c r="A38" s="190" t="s">
        <v>224</v>
      </c>
      <c r="B38" s="195" t="s">
        <v>223</v>
      </c>
      <c r="C38" s="195" t="s">
        <v>222</v>
      </c>
      <c r="D38" s="194" t="s">
        <v>221</v>
      </c>
      <c r="E38" s="193"/>
      <c r="F38" s="190" t="s">
        <v>220</v>
      </c>
      <c r="G38" s="348"/>
      <c r="H38" s="349"/>
      <c r="I38" s="350"/>
    </row>
    <row r="39" spans="1:9" ht="58.5" customHeight="1" x14ac:dyDescent="0.3">
      <c r="A39" s="190">
        <v>1</v>
      </c>
      <c r="B39" s="192"/>
      <c r="C39" s="192"/>
      <c r="D39" s="191"/>
      <c r="E39" s="187"/>
      <c r="F39" s="190" t="s">
        <v>219</v>
      </c>
      <c r="G39" s="337"/>
      <c r="H39" s="338"/>
      <c r="I39" s="339"/>
    </row>
    <row r="40" spans="1:9" ht="58.5" customHeight="1" x14ac:dyDescent="0.3">
      <c r="A40" s="190">
        <v>2</v>
      </c>
      <c r="B40" s="192"/>
      <c r="C40" s="192"/>
      <c r="D40" s="191"/>
      <c r="E40" s="187"/>
      <c r="F40" s="190" t="s">
        <v>218</v>
      </c>
      <c r="G40" s="337"/>
      <c r="H40" s="338"/>
      <c r="I40" s="339"/>
    </row>
    <row r="41" spans="1:9" ht="58.5" customHeight="1" thickBot="1" x14ac:dyDescent="0.35">
      <c r="A41" s="186">
        <v>3</v>
      </c>
      <c r="B41" s="189"/>
      <c r="C41" s="189"/>
      <c r="D41" s="188"/>
      <c r="E41" s="187"/>
      <c r="F41" s="186" t="s">
        <v>217</v>
      </c>
      <c r="G41" s="340"/>
      <c r="H41" s="341"/>
      <c r="I41" s="342"/>
    </row>
  </sheetData>
  <mergeCells count="38">
    <mergeCell ref="A10:I10"/>
    <mergeCell ref="A1:J5"/>
    <mergeCell ref="A6:I6"/>
    <mergeCell ref="A7:I7"/>
    <mergeCell ref="A8:I8"/>
    <mergeCell ref="A9:I9"/>
    <mergeCell ref="B22:I22"/>
    <mergeCell ref="A13:A14"/>
    <mergeCell ref="B13:F14"/>
    <mergeCell ref="G13:G14"/>
    <mergeCell ref="H13:H14"/>
    <mergeCell ref="I13:I14"/>
    <mergeCell ref="B16:I16"/>
    <mergeCell ref="B17:I17"/>
    <mergeCell ref="B18:I18"/>
    <mergeCell ref="B19:I19"/>
    <mergeCell ref="B20:I20"/>
    <mergeCell ref="B21:I21"/>
    <mergeCell ref="B34:I34"/>
    <mergeCell ref="B23:I23"/>
    <mergeCell ref="B24:I24"/>
    <mergeCell ref="B25:I25"/>
    <mergeCell ref="G26:I26"/>
    <mergeCell ref="B27:I27"/>
    <mergeCell ref="B28:I28"/>
    <mergeCell ref="B29:I29"/>
    <mergeCell ref="B30:I30"/>
    <mergeCell ref="B31:I31"/>
    <mergeCell ref="B32:I32"/>
    <mergeCell ref="B33:I33"/>
    <mergeCell ref="G40:I40"/>
    <mergeCell ref="G41:I41"/>
    <mergeCell ref="B35:I35"/>
    <mergeCell ref="A36:I36"/>
    <mergeCell ref="A37:D37"/>
    <mergeCell ref="F37:I37"/>
    <mergeCell ref="G38:I38"/>
    <mergeCell ref="G39:I39"/>
  </mergeCells>
  <printOptions horizontalCentered="1" verticalCentered="1"/>
  <pageMargins left="0" right="0" top="0" bottom="0" header="0" footer="0"/>
  <pageSetup scale="26"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288090-3A34-42B5-A199-2F9923A70B9B}">
  <dimension ref="A1:AS41"/>
  <sheetViews>
    <sheetView view="pageBreakPreview" zoomScale="40" zoomScaleNormal="55" zoomScaleSheetLayoutView="40" workbookViewId="0">
      <selection activeCell="D12" sqref="D12"/>
    </sheetView>
  </sheetViews>
  <sheetFormatPr defaultRowHeight="15" x14ac:dyDescent="0.25"/>
  <cols>
    <col min="1" max="1" width="17.140625" customWidth="1"/>
    <col min="2" max="2" width="85.140625" customWidth="1"/>
    <col min="3" max="3" width="150.85546875" customWidth="1"/>
    <col min="4" max="4" width="32" customWidth="1"/>
    <col min="5" max="5" width="25.7109375" customWidth="1"/>
    <col min="6" max="6" width="54.28515625" customWidth="1"/>
    <col min="7" max="7" width="63.85546875" customWidth="1"/>
    <col min="8" max="8" width="34.5703125" customWidth="1"/>
    <col min="9" max="9" width="35" customWidth="1"/>
    <col min="10" max="10" width="9.28515625" customWidth="1"/>
  </cols>
  <sheetData>
    <row r="1" spans="1:45" x14ac:dyDescent="0.25">
      <c r="A1" s="313"/>
      <c r="B1" s="313"/>
      <c r="C1" s="313"/>
      <c r="D1" s="313"/>
      <c r="E1" s="313"/>
      <c r="F1" s="313"/>
      <c r="G1" s="313"/>
      <c r="H1" s="313"/>
      <c r="I1" s="313"/>
      <c r="J1" s="313"/>
    </row>
    <row r="2" spans="1:45" x14ac:dyDescent="0.25">
      <c r="A2" s="313"/>
      <c r="B2" s="313"/>
      <c r="C2" s="313"/>
      <c r="D2" s="313"/>
      <c r="E2" s="313"/>
      <c r="F2" s="313"/>
      <c r="G2" s="313"/>
      <c r="H2" s="313"/>
      <c r="I2" s="313"/>
      <c r="J2" s="313"/>
    </row>
    <row r="3" spans="1:45" x14ac:dyDescent="0.25">
      <c r="A3" s="313"/>
      <c r="B3" s="313"/>
      <c r="C3" s="313"/>
      <c r="D3" s="313"/>
      <c r="E3" s="313"/>
      <c r="F3" s="313"/>
      <c r="G3" s="313"/>
      <c r="H3" s="313"/>
      <c r="I3" s="313"/>
      <c r="J3" s="313"/>
    </row>
    <row r="4" spans="1:45" x14ac:dyDescent="0.25">
      <c r="A4" s="313"/>
      <c r="B4" s="313"/>
      <c r="C4" s="313"/>
      <c r="D4" s="313"/>
      <c r="E4" s="313"/>
      <c r="F4" s="313"/>
      <c r="G4" s="313"/>
      <c r="H4" s="313"/>
      <c r="I4" s="313"/>
      <c r="J4" s="313"/>
    </row>
    <row r="5" spans="1:45" ht="22.5" customHeight="1" x14ac:dyDescent="0.25">
      <c r="A5" s="313"/>
      <c r="B5" s="313"/>
      <c r="C5" s="313"/>
      <c r="D5" s="313"/>
      <c r="E5" s="313"/>
      <c r="F5" s="313"/>
      <c r="G5" s="313"/>
      <c r="H5" s="313"/>
      <c r="I5" s="313"/>
      <c r="J5" s="313"/>
    </row>
    <row r="6" spans="1:45" s="208" customFormat="1" ht="22.5" customHeight="1" x14ac:dyDescent="0.35">
      <c r="A6" s="314" t="s">
        <v>258</v>
      </c>
      <c r="B6" s="314"/>
      <c r="C6" s="314"/>
      <c r="D6" s="314"/>
      <c r="E6" s="314"/>
      <c r="F6" s="314"/>
      <c r="G6" s="314"/>
      <c r="H6" s="314"/>
      <c r="I6" s="314"/>
      <c r="K6"/>
      <c r="L6"/>
      <c r="M6"/>
      <c r="N6"/>
      <c r="O6"/>
      <c r="P6"/>
      <c r="Q6"/>
      <c r="R6"/>
      <c r="S6"/>
      <c r="T6"/>
      <c r="U6"/>
      <c r="V6"/>
      <c r="W6"/>
      <c r="X6"/>
      <c r="Y6"/>
      <c r="Z6"/>
      <c r="AA6"/>
      <c r="AB6"/>
      <c r="AC6"/>
      <c r="AD6"/>
      <c r="AE6"/>
      <c r="AF6"/>
      <c r="AG6"/>
      <c r="AH6"/>
      <c r="AI6"/>
      <c r="AJ6"/>
      <c r="AK6"/>
      <c r="AL6"/>
      <c r="AM6"/>
      <c r="AN6"/>
      <c r="AO6"/>
      <c r="AP6"/>
      <c r="AQ6"/>
      <c r="AR6"/>
      <c r="AS6"/>
    </row>
    <row r="7" spans="1:45" ht="25.5" customHeight="1" x14ac:dyDescent="0.3">
      <c r="A7" s="315" t="s">
        <v>360</v>
      </c>
      <c r="B7" s="315"/>
      <c r="C7" s="315"/>
      <c r="D7" s="315"/>
      <c r="E7" s="315"/>
      <c r="F7" s="315"/>
      <c r="G7" s="315"/>
      <c r="H7" s="315"/>
      <c r="I7" s="315"/>
    </row>
    <row r="8" spans="1:45" ht="19.5" customHeight="1" x14ac:dyDescent="0.3">
      <c r="A8" s="316" t="s">
        <v>257</v>
      </c>
      <c r="B8" s="316"/>
      <c r="C8" s="316"/>
      <c r="D8" s="316"/>
      <c r="E8" s="316"/>
      <c r="F8" s="316"/>
      <c r="G8" s="316"/>
      <c r="H8" s="316"/>
      <c r="I8" s="316"/>
    </row>
    <row r="9" spans="1:45" ht="24" customHeight="1" x14ac:dyDescent="0.3">
      <c r="A9" s="317" t="s">
        <v>375</v>
      </c>
      <c r="B9" s="317"/>
      <c r="C9" s="317"/>
      <c r="D9" s="317"/>
      <c r="E9" s="317"/>
      <c r="F9" s="317"/>
      <c r="G9" s="317"/>
      <c r="H9" s="317"/>
      <c r="I9" s="317"/>
      <c r="J9" s="202"/>
    </row>
    <row r="10" spans="1:45" s="206" customFormat="1" ht="39" customHeight="1" x14ac:dyDescent="0.25">
      <c r="A10" s="312" t="s">
        <v>256</v>
      </c>
      <c r="B10" s="312"/>
      <c r="C10" s="312"/>
      <c r="D10" s="312"/>
      <c r="E10" s="312"/>
      <c r="F10" s="312"/>
      <c r="G10" s="312"/>
      <c r="H10" s="312"/>
      <c r="I10" s="312"/>
      <c r="J10" s="207"/>
    </row>
    <row r="11" spans="1:45" ht="46.5" x14ac:dyDescent="0.25">
      <c r="A11" s="204" t="s">
        <v>147</v>
      </c>
      <c r="B11" s="204" t="s">
        <v>148</v>
      </c>
      <c r="C11" s="204" t="s">
        <v>255</v>
      </c>
      <c r="D11" s="204" t="s">
        <v>254</v>
      </c>
      <c r="E11" s="204" t="s">
        <v>253</v>
      </c>
      <c r="F11" s="204" t="s">
        <v>252</v>
      </c>
      <c r="G11" s="204" t="s">
        <v>251</v>
      </c>
      <c r="H11" s="204" t="s">
        <v>250</v>
      </c>
      <c r="I11" s="204" t="s">
        <v>249</v>
      </c>
      <c r="J11" s="202"/>
    </row>
    <row r="12" spans="1:45" ht="89.25" customHeight="1" x14ac:dyDescent="0.25">
      <c r="A12" s="204">
        <v>1</v>
      </c>
      <c r="B12" s="204" t="s">
        <v>376</v>
      </c>
      <c r="C12" s="204" t="s">
        <v>377</v>
      </c>
      <c r="D12" s="204" t="s">
        <v>374</v>
      </c>
      <c r="E12" s="204">
        <v>1</v>
      </c>
      <c r="F12" s="204"/>
      <c r="G12" s="204"/>
      <c r="H12" s="205"/>
      <c r="I12" s="204"/>
      <c r="J12" s="202"/>
    </row>
    <row r="13" spans="1:45" ht="61.5" customHeight="1" x14ac:dyDescent="0.25">
      <c r="A13" s="319"/>
      <c r="B13" s="320" t="s">
        <v>248</v>
      </c>
      <c r="C13" s="321"/>
      <c r="D13" s="321"/>
      <c r="E13" s="321"/>
      <c r="F13" s="322"/>
      <c r="G13" s="326"/>
      <c r="H13" s="328"/>
      <c r="I13" s="329"/>
      <c r="J13" s="202"/>
    </row>
    <row r="14" spans="1:45" ht="12.75" customHeight="1" x14ac:dyDescent="0.25">
      <c r="A14" s="319"/>
      <c r="B14" s="323"/>
      <c r="C14" s="324"/>
      <c r="D14" s="324"/>
      <c r="E14" s="324"/>
      <c r="F14" s="325"/>
      <c r="G14" s="327"/>
      <c r="H14" s="328"/>
      <c r="I14" s="329"/>
    </row>
    <row r="15" spans="1:45" ht="27" customHeight="1" x14ac:dyDescent="0.35">
      <c r="A15" s="203"/>
      <c r="B15" s="201" t="s">
        <v>247</v>
      </c>
      <c r="C15" s="203"/>
      <c r="D15" s="203"/>
      <c r="E15" s="203"/>
      <c r="F15" s="203"/>
      <c r="G15" s="203"/>
      <c r="H15" s="203"/>
      <c r="I15" s="202"/>
    </row>
    <row r="16" spans="1:45" ht="27.75" customHeight="1" x14ac:dyDescent="0.25">
      <c r="A16" s="197">
        <v>1</v>
      </c>
      <c r="B16" s="330" t="s">
        <v>246</v>
      </c>
      <c r="C16" s="330"/>
      <c r="D16" s="330"/>
      <c r="E16" s="330"/>
      <c r="F16" s="330"/>
      <c r="G16" s="330"/>
      <c r="H16" s="330"/>
      <c r="I16" s="330"/>
    </row>
    <row r="17" spans="1:9" ht="24.75" customHeight="1" x14ac:dyDescent="0.25">
      <c r="A17" s="198"/>
      <c r="B17" s="331" t="s">
        <v>245</v>
      </c>
      <c r="C17" s="331"/>
      <c r="D17" s="331"/>
      <c r="E17" s="331"/>
      <c r="F17" s="331"/>
      <c r="G17" s="331"/>
      <c r="H17" s="331"/>
      <c r="I17" s="331"/>
    </row>
    <row r="18" spans="1:9" ht="30" customHeight="1" x14ac:dyDescent="0.25">
      <c r="A18" s="197">
        <v>2</v>
      </c>
      <c r="B18" s="332" t="s">
        <v>244</v>
      </c>
      <c r="C18" s="332"/>
      <c r="D18" s="332"/>
      <c r="E18" s="332"/>
      <c r="F18" s="332"/>
      <c r="G18" s="332"/>
      <c r="H18" s="332"/>
      <c r="I18" s="332"/>
    </row>
    <row r="19" spans="1:9" ht="27.75" customHeight="1" x14ac:dyDescent="0.35">
      <c r="A19" s="198"/>
      <c r="B19" s="333" t="s">
        <v>243</v>
      </c>
      <c r="C19" s="333"/>
      <c r="D19" s="333"/>
      <c r="E19" s="333"/>
      <c r="F19" s="333"/>
      <c r="G19" s="333"/>
      <c r="H19" s="333"/>
      <c r="I19" s="333"/>
    </row>
    <row r="20" spans="1:9" ht="25.5" x14ac:dyDescent="0.35">
      <c r="A20" s="198">
        <v>3</v>
      </c>
      <c r="B20" s="334" t="s">
        <v>242</v>
      </c>
      <c r="C20" s="334"/>
      <c r="D20" s="334"/>
      <c r="E20" s="334"/>
      <c r="F20" s="334"/>
      <c r="G20" s="334"/>
      <c r="H20" s="334"/>
      <c r="I20" s="334"/>
    </row>
    <row r="21" spans="1:9" ht="26.25" customHeight="1" x14ac:dyDescent="0.35">
      <c r="A21" s="198"/>
      <c r="B21" s="333" t="s">
        <v>241</v>
      </c>
      <c r="C21" s="333"/>
      <c r="D21" s="333"/>
      <c r="E21" s="333"/>
      <c r="F21" s="333"/>
      <c r="G21" s="333"/>
      <c r="H21" s="333"/>
      <c r="I21" s="333"/>
    </row>
    <row r="22" spans="1:9" s="1" customFormat="1" ht="23.25" customHeight="1" x14ac:dyDescent="0.25">
      <c r="A22" s="197">
        <v>4</v>
      </c>
      <c r="B22" s="318" t="s">
        <v>240</v>
      </c>
      <c r="C22" s="318"/>
      <c r="D22" s="318"/>
      <c r="E22" s="318"/>
      <c r="F22" s="318"/>
      <c r="G22" s="318"/>
      <c r="H22" s="318"/>
      <c r="I22" s="318"/>
    </row>
    <row r="23" spans="1:9" s="1" customFormat="1" ht="25.5" customHeight="1" x14ac:dyDescent="0.25">
      <c r="A23" s="197"/>
      <c r="B23" s="336" t="s">
        <v>239</v>
      </c>
      <c r="C23" s="336"/>
      <c r="D23" s="336"/>
      <c r="E23" s="336"/>
      <c r="F23" s="336"/>
      <c r="G23" s="336"/>
      <c r="H23" s="336"/>
      <c r="I23" s="336"/>
    </row>
    <row r="24" spans="1:9" ht="34.5" customHeight="1" x14ac:dyDescent="0.25">
      <c r="A24" s="198">
        <v>5</v>
      </c>
      <c r="B24" s="318" t="s">
        <v>238</v>
      </c>
      <c r="C24" s="318"/>
      <c r="D24" s="318"/>
      <c r="E24" s="318"/>
      <c r="F24" s="318"/>
      <c r="G24" s="318"/>
      <c r="H24" s="318"/>
      <c r="I24" s="318"/>
    </row>
    <row r="25" spans="1:9" ht="26.25" customHeight="1" x14ac:dyDescent="0.25">
      <c r="A25" s="198"/>
      <c r="B25" s="336" t="s">
        <v>237</v>
      </c>
      <c r="C25" s="336"/>
      <c r="D25" s="336"/>
      <c r="E25" s="336"/>
      <c r="F25" s="336"/>
      <c r="G25" s="336"/>
      <c r="H25" s="336"/>
      <c r="I25" s="336"/>
    </row>
    <row r="26" spans="1:9" ht="25.5" x14ac:dyDescent="0.35">
      <c r="A26" s="198" t="s">
        <v>165</v>
      </c>
      <c r="B26" s="201" t="s">
        <v>236</v>
      </c>
      <c r="C26" s="200"/>
      <c r="D26" s="199"/>
      <c r="E26" s="198"/>
      <c r="F26" s="198"/>
      <c r="G26" s="333" t="s">
        <v>235</v>
      </c>
      <c r="H26" s="333"/>
      <c r="I26" s="333"/>
    </row>
    <row r="27" spans="1:9" ht="25.5" x14ac:dyDescent="0.25">
      <c r="A27" s="198">
        <v>1</v>
      </c>
      <c r="B27" s="318" t="s">
        <v>234</v>
      </c>
      <c r="C27" s="318"/>
      <c r="D27" s="318"/>
      <c r="E27" s="318"/>
      <c r="F27" s="318"/>
      <c r="G27" s="318"/>
      <c r="H27" s="318"/>
      <c r="I27" s="318"/>
    </row>
    <row r="28" spans="1:9" ht="25.5" x14ac:dyDescent="0.35">
      <c r="A28" s="198"/>
      <c r="B28" s="333" t="s">
        <v>233</v>
      </c>
      <c r="C28" s="333"/>
      <c r="D28" s="333"/>
      <c r="E28" s="333"/>
      <c r="F28" s="333"/>
      <c r="G28" s="333"/>
      <c r="H28" s="333"/>
      <c r="I28" s="333"/>
    </row>
    <row r="29" spans="1:9" ht="25.5" x14ac:dyDescent="0.25">
      <c r="A29" s="198">
        <v>2</v>
      </c>
      <c r="B29" s="318" t="s">
        <v>232</v>
      </c>
      <c r="C29" s="318"/>
      <c r="D29" s="318"/>
      <c r="E29" s="318"/>
      <c r="F29" s="318"/>
      <c r="G29" s="318"/>
      <c r="H29" s="318"/>
      <c r="I29" s="318"/>
    </row>
    <row r="30" spans="1:9" ht="25.5" x14ac:dyDescent="0.35">
      <c r="A30" s="198"/>
      <c r="B30" s="333" t="s">
        <v>231</v>
      </c>
      <c r="C30" s="333"/>
      <c r="D30" s="333"/>
      <c r="E30" s="333"/>
      <c r="F30" s="333"/>
      <c r="G30" s="333"/>
      <c r="H30" s="333"/>
      <c r="I30" s="333"/>
    </row>
    <row r="31" spans="1:9" ht="30.75" customHeight="1" x14ac:dyDescent="0.25">
      <c r="A31" s="198">
        <v>3</v>
      </c>
      <c r="B31" s="318" t="s">
        <v>230</v>
      </c>
      <c r="C31" s="318"/>
      <c r="D31" s="318"/>
      <c r="E31" s="318"/>
      <c r="F31" s="318"/>
      <c r="G31" s="318"/>
      <c r="H31" s="318"/>
      <c r="I31" s="318"/>
    </row>
    <row r="32" spans="1:9" ht="30.75" customHeight="1" x14ac:dyDescent="0.25">
      <c r="A32" s="198"/>
      <c r="B32" s="336" t="s">
        <v>229</v>
      </c>
      <c r="C32" s="336"/>
      <c r="D32" s="336"/>
      <c r="E32" s="336"/>
      <c r="F32" s="336"/>
      <c r="G32" s="336"/>
      <c r="H32" s="336"/>
      <c r="I32" s="336"/>
    </row>
    <row r="33" spans="1:9" ht="83.25" customHeight="1" x14ac:dyDescent="0.25">
      <c r="A33" s="197">
        <v>4</v>
      </c>
      <c r="B33" s="330" t="s">
        <v>228</v>
      </c>
      <c r="C33" s="330"/>
      <c r="D33" s="330"/>
      <c r="E33" s="330"/>
      <c r="F33" s="330"/>
      <c r="G33" s="330"/>
      <c r="H33" s="330"/>
      <c r="I33" s="330"/>
    </row>
    <row r="34" spans="1:9" ht="70.5" customHeight="1" x14ac:dyDescent="0.25">
      <c r="A34" s="196"/>
      <c r="B34" s="335" t="s">
        <v>227</v>
      </c>
      <c r="C34" s="335"/>
      <c r="D34" s="335"/>
      <c r="E34" s="335"/>
      <c r="F34" s="335"/>
      <c r="G34" s="335"/>
      <c r="H34" s="335"/>
      <c r="I34" s="335"/>
    </row>
    <row r="35" spans="1:9" ht="25.5" x14ac:dyDescent="0.35">
      <c r="A35" s="196"/>
      <c r="B35" s="333"/>
      <c r="C35" s="333"/>
      <c r="D35" s="333"/>
      <c r="E35" s="333"/>
      <c r="F35" s="333"/>
      <c r="G35" s="333"/>
      <c r="H35" s="333"/>
      <c r="I35" s="333"/>
    </row>
    <row r="36" spans="1:9" ht="2.25" customHeight="1" thickBot="1" x14ac:dyDescent="0.3">
      <c r="A36" s="343"/>
      <c r="B36" s="343"/>
      <c r="C36" s="343"/>
      <c r="D36" s="343"/>
      <c r="E36" s="343"/>
      <c r="F36" s="343"/>
      <c r="G36" s="343"/>
      <c r="H36" s="343"/>
      <c r="I36" s="343"/>
    </row>
    <row r="37" spans="1:9" ht="44.25" customHeight="1" x14ac:dyDescent="0.3">
      <c r="A37" s="344" t="s">
        <v>226</v>
      </c>
      <c r="B37" s="345"/>
      <c r="C37" s="345"/>
      <c r="D37" s="346"/>
      <c r="E37" s="187"/>
      <c r="F37" s="344" t="s">
        <v>225</v>
      </c>
      <c r="G37" s="345"/>
      <c r="H37" s="347"/>
      <c r="I37" s="346"/>
    </row>
    <row r="38" spans="1:9" s="1" customFormat="1" ht="42.75" customHeight="1" x14ac:dyDescent="0.25">
      <c r="A38" s="190" t="s">
        <v>224</v>
      </c>
      <c r="B38" s="195" t="s">
        <v>223</v>
      </c>
      <c r="C38" s="195" t="s">
        <v>222</v>
      </c>
      <c r="D38" s="194" t="s">
        <v>221</v>
      </c>
      <c r="E38" s="193"/>
      <c r="F38" s="190" t="s">
        <v>220</v>
      </c>
      <c r="G38" s="348"/>
      <c r="H38" s="349"/>
      <c r="I38" s="350"/>
    </row>
    <row r="39" spans="1:9" ht="58.5" customHeight="1" x14ac:dyDescent="0.3">
      <c r="A39" s="190">
        <v>1</v>
      </c>
      <c r="B39" s="192"/>
      <c r="C39" s="192"/>
      <c r="D39" s="191"/>
      <c r="E39" s="187"/>
      <c r="F39" s="190" t="s">
        <v>219</v>
      </c>
      <c r="G39" s="337"/>
      <c r="H39" s="338"/>
      <c r="I39" s="339"/>
    </row>
    <row r="40" spans="1:9" ht="58.5" customHeight="1" x14ac:dyDescent="0.3">
      <c r="A40" s="190">
        <v>2</v>
      </c>
      <c r="B40" s="192"/>
      <c r="C40" s="192"/>
      <c r="D40" s="191"/>
      <c r="E40" s="187"/>
      <c r="F40" s="190" t="s">
        <v>218</v>
      </c>
      <c r="G40" s="337"/>
      <c r="H40" s="338"/>
      <c r="I40" s="339"/>
    </row>
    <row r="41" spans="1:9" ht="58.5" customHeight="1" thickBot="1" x14ac:dyDescent="0.35">
      <c r="A41" s="186">
        <v>3</v>
      </c>
      <c r="B41" s="189"/>
      <c r="C41" s="189"/>
      <c r="D41" s="188"/>
      <c r="E41" s="187"/>
      <c r="F41" s="186" t="s">
        <v>217</v>
      </c>
      <c r="G41" s="340"/>
      <c r="H41" s="341"/>
      <c r="I41" s="342"/>
    </row>
  </sheetData>
  <mergeCells count="38">
    <mergeCell ref="A10:I10"/>
    <mergeCell ref="A1:J5"/>
    <mergeCell ref="A6:I6"/>
    <mergeCell ref="A7:I7"/>
    <mergeCell ref="A8:I8"/>
    <mergeCell ref="A9:I9"/>
    <mergeCell ref="B22:I22"/>
    <mergeCell ref="A13:A14"/>
    <mergeCell ref="B13:F14"/>
    <mergeCell ref="G13:G14"/>
    <mergeCell ref="H13:H14"/>
    <mergeCell ref="I13:I14"/>
    <mergeCell ref="B16:I16"/>
    <mergeCell ref="B17:I17"/>
    <mergeCell ref="B18:I18"/>
    <mergeCell ref="B19:I19"/>
    <mergeCell ref="B20:I20"/>
    <mergeCell ref="B21:I21"/>
    <mergeCell ref="B34:I34"/>
    <mergeCell ref="B23:I23"/>
    <mergeCell ref="B24:I24"/>
    <mergeCell ref="B25:I25"/>
    <mergeCell ref="G26:I26"/>
    <mergeCell ref="B27:I27"/>
    <mergeCell ref="B28:I28"/>
    <mergeCell ref="B29:I29"/>
    <mergeCell ref="B30:I30"/>
    <mergeCell ref="B31:I31"/>
    <mergeCell ref="B32:I32"/>
    <mergeCell ref="B33:I33"/>
    <mergeCell ref="G40:I40"/>
    <mergeCell ref="G41:I41"/>
    <mergeCell ref="B35:I35"/>
    <mergeCell ref="A36:I36"/>
    <mergeCell ref="A37:D37"/>
    <mergeCell ref="F37:I37"/>
    <mergeCell ref="G38:I38"/>
    <mergeCell ref="G39:I39"/>
  </mergeCells>
  <printOptions horizontalCentered="1" verticalCentered="1"/>
  <pageMargins left="0" right="0" top="0" bottom="0" header="0" footer="0"/>
  <pageSetup scale="26"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C14F91-95CA-4275-8E92-0C09F54BFFC3}">
  <sheetPr>
    <tabColor rgb="FF00B0F0"/>
    <pageSetUpPr fitToPage="1"/>
  </sheetPr>
  <dimension ref="A1:Q37"/>
  <sheetViews>
    <sheetView view="pageBreakPreview" zoomScale="40" zoomScaleNormal="40" zoomScaleSheetLayoutView="40" workbookViewId="0">
      <selection activeCell="D14" sqref="D14"/>
    </sheetView>
  </sheetViews>
  <sheetFormatPr defaultColWidth="9.140625" defaultRowHeight="15.75" x14ac:dyDescent="0.25"/>
  <cols>
    <col min="1" max="1" width="12.5703125" style="286" customWidth="1"/>
    <col min="2" max="2" width="43" style="286" customWidth="1"/>
    <col min="3" max="3" width="126.85546875" style="286" customWidth="1"/>
    <col min="4" max="4" width="19.42578125" style="286" customWidth="1"/>
    <col min="5" max="5" width="19.140625" style="286" customWidth="1"/>
    <col min="6" max="6" width="25.5703125" style="286" customWidth="1"/>
    <col min="7" max="7" width="39.140625" style="286" bestFit="1" customWidth="1"/>
    <col min="8" max="8" width="29.85546875" style="286" customWidth="1"/>
    <col min="9" max="9" width="3" style="286" customWidth="1"/>
    <col min="10" max="10" width="21.85546875" style="286" customWidth="1"/>
    <col min="11" max="11" width="17.7109375" style="286" bestFit="1" customWidth="1"/>
    <col min="12" max="12" width="20" style="286" customWidth="1"/>
    <col min="13" max="13" width="18.85546875" style="286" bestFit="1" customWidth="1"/>
    <col min="14" max="14" width="21.7109375" style="286" customWidth="1"/>
    <col min="15" max="16384" width="9.140625" style="286"/>
  </cols>
  <sheetData>
    <row r="1" spans="1:14" ht="33.75" customHeight="1" x14ac:dyDescent="0.25"/>
    <row r="2" spans="1:14" ht="30" x14ac:dyDescent="0.25">
      <c r="A2" s="358" t="s">
        <v>15</v>
      </c>
      <c r="B2" s="358"/>
      <c r="C2" s="358"/>
      <c r="D2" s="358"/>
      <c r="E2" s="358"/>
      <c r="F2" s="358"/>
      <c r="G2" s="358"/>
      <c r="H2" s="358"/>
      <c r="I2" s="358"/>
      <c r="J2" s="358"/>
      <c r="K2" s="358"/>
      <c r="L2" s="358"/>
      <c r="M2" s="358"/>
      <c r="N2" s="358"/>
    </row>
    <row r="3" spans="1:14" ht="27" x14ac:dyDescent="0.25">
      <c r="A3" s="359" t="s">
        <v>258</v>
      </c>
      <c r="B3" s="359"/>
      <c r="C3" s="359"/>
      <c r="D3" s="359"/>
      <c r="E3" s="359"/>
      <c r="F3" s="359"/>
      <c r="G3" s="359"/>
      <c r="H3" s="359"/>
      <c r="I3" s="359"/>
      <c r="J3" s="359"/>
      <c r="K3" s="359"/>
      <c r="L3" s="359"/>
      <c r="M3" s="359"/>
      <c r="N3" s="359"/>
    </row>
    <row r="4" spans="1:14" ht="27" x14ac:dyDescent="0.25">
      <c r="A4" s="354" t="s">
        <v>319</v>
      </c>
      <c r="B4" s="354"/>
      <c r="C4" s="354"/>
      <c r="D4" s="354"/>
      <c r="E4" s="354"/>
      <c r="F4" s="354"/>
      <c r="G4" s="354"/>
      <c r="H4" s="354"/>
      <c r="I4" s="354"/>
      <c r="J4" s="354"/>
      <c r="K4" s="354"/>
      <c r="L4" s="354"/>
      <c r="M4" s="354"/>
      <c r="N4" s="354"/>
    </row>
    <row r="5" spans="1:14" ht="10.5" customHeight="1" x14ac:dyDescent="0.25">
      <c r="A5" s="354"/>
      <c r="B5" s="354"/>
      <c r="C5" s="354"/>
      <c r="D5" s="354"/>
      <c r="E5" s="354"/>
      <c r="F5" s="354"/>
      <c r="G5" s="354"/>
      <c r="H5" s="354"/>
      <c r="I5" s="354"/>
      <c r="J5" s="354"/>
      <c r="K5" s="354"/>
      <c r="L5" s="354"/>
      <c r="M5" s="354"/>
      <c r="N5" s="354"/>
    </row>
    <row r="6" spans="1:14" ht="27" x14ac:dyDescent="0.25">
      <c r="A6" s="360" t="s">
        <v>138</v>
      </c>
      <c r="B6" s="360"/>
      <c r="C6" s="360"/>
      <c r="D6" s="360"/>
      <c r="E6" s="360"/>
      <c r="F6" s="360"/>
      <c r="G6" s="360"/>
      <c r="H6" s="360"/>
      <c r="I6" s="360"/>
      <c r="J6" s="360"/>
      <c r="K6" s="360"/>
      <c r="L6" s="360"/>
      <c r="M6" s="360"/>
      <c r="N6" s="360"/>
    </row>
    <row r="7" spans="1:14" ht="27.75" x14ac:dyDescent="0.25">
      <c r="A7" s="288" t="s">
        <v>320</v>
      </c>
      <c r="B7" s="289"/>
      <c r="C7" s="290"/>
      <c r="D7" s="354" t="s">
        <v>321</v>
      </c>
      <c r="E7" s="354"/>
      <c r="F7" s="354"/>
      <c r="G7" s="354"/>
      <c r="H7" s="287"/>
      <c r="I7" s="290"/>
      <c r="J7" s="357" t="s">
        <v>322</v>
      </c>
      <c r="K7" s="357"/>
      <c r="L7" s="357"/>
      <c r="M7" s="357"/>
      <c r="N7" s="357"/>
    </row>
    <row r="8" spans="1:14" ht="21" customHeight="1" x14ac:dyDescent="0.25">
      <c r="A8" s="290"/>
      <c r="B8" s="290"/>
      <c r="C8" s="290"/>
      <c r="D8" s="290"/>
      <c r="E8" s="290"/>
      <c r="F8" s="290"/>
      <c r="G8" s="290"/>
      <c r="H8" s="290"/>
      <c r="I8" s="290"/>
      <c r="J8" s="354" t="s">
        <v>14</v>
      </c>
      <c r="K8" s="354"/>
      <c r="L8" s="354"/>
      <c r="M8" s="354"/>
      <c r="N8" s="354"/>
    </row>
    <row r="9" spans="1:14" s="24" customFormat="1" ht="24.95" customHeight="1" x14ac:dyDescent="0.25">
      <c r="A9" s="355" t="s">
        <v>323</v>
      </c>
      <c r="B9" s="355" t="s">
        <v>13</v>
      </c>
      <c r="C9" s="355" t="s">
        <v>12</v>
      </c>
      <c r="D9" s="356" t="s">
        <v>11</v>
      </c>
      <c r="E9" s="355" t="s">
        <v>10</v>
      </c>
      <c r="F9" s="355" t="s">
        <v>9</v>
      </c>
      <c r="G9" s="355"/>
      <c r="H9" s="356" t="s">
        <v>8</v>
      </c>
      <c r="I9" s="293"/>
      <c r="J9" s="355" t="s">
        <v>7</v>
      </c>
      <c r="K9" s="355"/>
      <c r="L9" s="355"/>
      <c r="M9" s="355"/>
      <c r="N9" s="355"/>
    </row>
    <row r="10" spans="1:14" s="294" customFormat="1" ht="47.25" customHeight="1" x14ac:dyDescent="0.25">
      <c r="A10" s="355"/>
      <c r="B10" s="355"/>
      <c r="C10" s="355"/>
      <c r="D10" s="355"/>
      <c r="E10" s="355"/>
      <c r="F10" s="291" t="s">
        <v>6</v>
      </c>
      <c r="G10" s="291" t="s">
        <v>5</v>
      </c>
      <c r="H10" s="356"/>
      <c r="I10" s="291"/>
      <c r="J10" s="291" t="s">
        <v>4</v>
      </c>
      <c r="K10" s="291" t="s">
        <v>3</v>
      </c>
      <c r="L10" s="291" t="s">
        <v>2</v>
      </c>
      <c r="M10" s="291" t="s">
        <v>1</v>
      </c>
      <c r="N10" s="292" t="s">
        <v>0</v>
      </c>
    </row>
    <row r="11" spans="1:14" s="294" customFormat="1" ht="52.15" customHeight="1" x14ac:dyDescent="0.25">
      <c r="A11" s="295">
        <v>1</v>
      </c>
      <c r="B11" s="291" t="s">
        <v>324</v>
      </c>
      <c r="C11" s="292" t="s">
        <v>325</v>
      </c>
      <c r="D11" s="296" t="s">
        <v>326</v>
      </c>
      <c r="E11" s="297">
        <v>2</v>
      </c>
      <c r="F11" s="291">
        <v>9000</v>
      </c>
      <c r="G11" s="291">
        <f>E11*F11</f>
        <v>18000</v>
      </c>
      <c r="H11" s="298"/>
      <c r="I11" s="299"/>
      <c r="J11" s="300"/>
      <c r="K11" s="300"/>
      <c r="L11" s="300"/>
      <c r="M11" s="300"/>
      <c r="N11" s="301"/>
    </row>
    <row r="12" spans="1:14" s="294" customFormat="1" ht="51" customHeight="1" x14ac:dyDescent="0.25">
      <c r="A12" s="295">
        <v>2</v>
      </c>
      <c r="B12" s="291" t="s">
        <v>327</v>
      </c>
      <c r="C12" s="292" t="s">
        <v>328</v>
      </c>
      <c r="D12" s="296" t="s">
        <v>329</v>
      </c>
      <c r="E12" s="297">
        <v>2</v>
      </c>
      <c r="F12" s="291">
        <v>2500</v>
      </c>
      <c r="G12" s="291">
        <f t="shared" ref="G12:G19" si="0">E12*F12</f>
        <v>5000</v>
      </c>
      <c r="H12" s="298"/>
      <c r="I12" s="299"/>
      <c r="J12" s="300"/>
      <c r="K12" s="300"/>
      <c r="L12" s="300"/>
      <c r="M12" s="300"/>
      <c r="N12" s="301"/>
    </row>
    <row r="13" spans="1:14" s="294" customFormat="1" ht="81" customHeight="1" x14ac:dyDescent="0.25">
      <c r="A13" s="295">
        <v>3</v>
      </c>
      <c r="B13" s="291" t="s">
        <v>330</v>
      </c>
      <c r="C13" s="292" t="s">
        <v>331</v>
      </c>
      <c r="D13" s="296" t="s">
        <v>326</v>
      </c>
      <c r="E13" s="297">
        <v>2</v>
      </c>
      <c r="F13" s="291">
        <v>1500</v>
      </c>
      <c r="G13" s="291">
        <f t="shared" si="0"/>
        <v>3000</v>
      </c>
      <c r="H13" s="298"/>
      <c r="I13" s="299"/>
      <c r="J13" s="300"/>
      <c r="K13" s="300"/>
      <c r="L13" s="300"/>
      <c r="M13" s="300"/>
      <c r="N13" s="301"/>
    </row>
    <row r="14" spans="1:14" s="294" customFormat="1" ht="43.15" customHeight="1" x14ac:dyDescent="0.25">
      <c r="A14" s="297">
        <v>4</v>
      </c>
      <c r="B14" s="291" t="s">
        <v>332</v>
      </c>
      <c r="C14" s="291" t="s">
        <v>333</v>
      </c>
      <c r="D14" s="296" t="s">
        <v>329</v>
      </c>
      <c r="E14" s="297">
        <v>1</v>
      </c>
      <c r="F14" s="291">
        <v>1100</v>
      </c>
      <c r="G14" s="291">
        <f t="shared" si="0"/>
        <v>1100</v>
      </c>
      <c r="H14" s="298"/>
      <c r="I14" s="299"/>
      <c r="J14" s="300"/>
      <c r="K14" s="300"/>
      <c r="L14" s="300"/>
      <c r="M14" s="300"/>
      <c r="N14" s="301"/>
    </row>
    <row r="15" spans="1:14" s="294" customFormat="1" ht="48.6" customHeight="1" x14ac:dyDescent="0.25">
      <c r="A15" s="297">
        <v>5</v>
      </c>
      <c r="B15" s="291" t="s">
        <v>248</v>
      </c>
      <c r="C15" s="292" t="s">
        <v>334</v>
      </c>
      <c r="D15" s="296" t="s">
        <v>335</v>
      </c>
      <c r="E15" s="297">
        <v>5</v>
      </c>
      <c r="F15" s="291">
        <v>3000</v>
      </c>
      <c r="G15" s="291">
        <f t="shared" si="0"/>
        <v>15000</v>
      </c>
      <c r="H15" s="298"/>
      <c r="I15" s="299"/>
      <c r="J15" s="300"/>
      <c r="K15" s="300"/>
      <c r="L15" s="300"/>
      <c r="M15" s="300"/>
      <c r="N15" s="301"/>
    </row>
    <row r="16" spans="1:14" s="294" customFormat="1" ht="53.25" customHeight="1" x14ac:dyDescent="0.25">
      <c r="A16" s="297">
        <v>6</v>
      </c>
      <c r="B16" s="291" t="s">
        <v>336</v>
      </c>
      <c r="C16" s="292" t="s">
        <v>337</v>
      </c>
      <c r="D16" s="296" t="s">
        <v>326</v>
      </c>
      <c r="E16" s="297">
        <v>1</v>
      </c>
      <c r="F16" s="291">
        <v>23000</v>
      </c>
      <c r="G16" s="291">
        <f t="shared" si="0"/>
        <v>23000</v>
      </c>
      <c r="H16" s="298"/>
      <c r="I16" s="299"/>
      <c r="J16" s="300"/>
      <c r="K16" s="300"/>
      <c r="L16" s="300"/>
      <c r="M16" s="300"/>
      <c r="N16" s="301"/>
    </row>
    <row r="17" spans="1:14" s="294" customFormat="1" ht="53.25" customHeight="1" x14ac:dyDescent="0.25">
      <c r="A17" s="297">
        <v>7</v>
      </c>
      <c r="B17" s="291" t="s">
        <v>338</v>
      </c>
      <c r="C17" s="292" t="s">
        <v>339</v>
      </c>
      <c r="D17" s="296" t="s">
        <v>340</v>
      </c>
      <c r="E17" s="297">
        <v>15</v>
      </c>
      <c r="F17" s="291">
        <v>350</v>
      </c>
      <c r="G17" s="291">
        <f t="shared" si="0"/>
        <v>5250</v>
      </c>
      <c r="H17" s="298"/>
      <c r="I17" s="299"/>
      <c r="J17" s="300"/>
      <c r="K17" s="300"/>
      <c r="L17" s="300"/>
      <c r="M17" s="300"/>
      <c r="N17" s="301"/>
    </row>
    <row r="18" spans="1:14" s="294" customFormat="1" ht="63.6" customHeight="1" x14ac:dyDescent="0.25">
      <c r="A18" s="297">
        <v>8</v>
      </c>
      <c r="B18" s="291" t="s">
        <v>341</v>
      </c>
      <c r="C18" s="292" t="s">
        <v>342</v>
      </c>
      <c r="D18" s="296" t="s">
        <v>326</v>
      </c>
      <c r="E18" s="297">
        <v>12</v>
      </c>
      <c r="F18" s="291">
        <v>60</v>
      </c>
      <c r="G18" s="291">
        <f t="shared" si="0"/>
        <v>720</v>
      </c>
      <c r="H18" s="298"/>
      <c r="I18" s="299"/>
      <c r="J18" s="300"/>
      <c r="K18" s="300"/>
      <c r="L18" s="300"/>
      <c r="M18" s="300"/>
      <c r="N18" s="301"/>
    </row>
    <row r="19" spans="1:14" s="294" customFormat="1" ht="69" customHeight="1" x14ac:dyDescent="0.25">
      <c r="A19" s="291">
        <v>9</v>
      </c>
      <c r="B19" s="292" t="s">
        <v>343</v>
      </c>
      <c r="C19" s="292" t="s">
        <v>344</v>
      </c>
      <c r="D19" s="302" t="s">
        <v>326</v>
      </c>
      <c r="E19" s="291">
        <v>6</v>
      </c>
      <c r="F19" s="291">
        <v>350</v>
      </c>
      <c r="G19" s="291">
        <f t="shared" si="0"/>
        <v>2100</v>
      </c>
      <c r="H19" s="292"/>
      <c r="I19" s="299"/>
      <c r="J19" s="300"/>
      <c r="K19" s="300"/>
      <c r="L19" s="300"/>
      <c r="M19" s="300"/>
      <c r="N19" s="301"/>
    </row>
    <row r="20" spans="1:14" s="294" customFormat="1" ht="51" customHeight="1" thickBot="1" x14ac:dyDescent="0.3">
      <c r="A20" s="351" t="s">
        <v>345</v>
      </c>
      <c r="B20" s="352"/>
      <c r="C20" s="352"/>
      <c r="D20" s="352"/>
      <c r="E20" s="353"/>
      <c r="F20" s="303"/>
      <c r="G20" s="304">
        <f>SUM(G11:G19)</f>
        <v>73170</v>
      </c>
      <c r="H20" s="305"/>
      <c r="I20" s="306"/>
      <c r="J20" s="301"/>
      <c r="K20" s="300"/>
      <c r="L20" s="300"/>
      <c r="M20" s="300"/>
      <c r="N20" s="301"/>
    </row>
    <row r="21" spans="1:14" s="290" customFormat="1" ht="54.75" customHeight="1" x14ac:dyDescent="0.25">
      <c r="A21" s="290" t="s">
        <v>45</v>
      </c>
      <c r="C21" s="307" t="s">
        <v>346</v>
      </c>
      <c r="D21" s="307"/>
    </row>
    <row r="22" spans="1:14" s="290" customFormat="1" ht="51.75" customHeight="1" x14ac:dyDescent="0.25">
      <c r="A22" s="290" t="s">
        <v>347</v>
      </c>
      <c r="B22" s="308"/>
      <c r="C22" s="307" t="s">
        <v>348</v>
      </c>
      <c r="D22" s="290" t="s">
        <v>349</v>
      </c>
      <c r="H22" s="290" t="s">
        <v>350</v>
      </c>
    </row>
    <row r="23" spans="1:14" s="290" customFormat="1" ht="27.75" x14ac:dyDescent="0.25"/>
    <row r="24" spans="1:14" s="290" customFormat="1" ht="27.75" x14ac:dyDescent="0.25">
      <c r="A24" s="290" t="s">
        <v>351</v>
      </c>
      <c r="B24" s="309"/>
      <c r="C24" s="307" t="s">
        <v>352</v>
      </c>
      <c r="D24" s="307"/>
    </row>
    <row r="25" spans="1:14" s="290" customFormat="1" ht="27.75" x14ac:dyDescent="0.25"/>
    <row r="26" spans="1:14" s="290" customFormat="1" ht="27.75" x14ac:dyDescent="0.25"/>
    <row r="27" spans="1:14" s="290" customFormat="1" ht="27.75" x14ac:dyDescent="0.25"/>
    <row r="28" spans="1:14" s="290" customFormat="1" ht="27.75" x14ac:dyDescent="0.25"/>
    <row r="29" spans="1:14" s="290" customFormat="1" ht="27.75" x14ac:dyDescent="0.25">
      <c r="A29" s="290" t="s">
        <v>353</v>
      </c>
      <c r="B29" s="310"/>
      <c r="H29" s="290" t="s">
        <v>354</v>
      </c>
    </row>
    <row r="30" spans="1:14" s="290" customFormat="1" ht="27.75" x14ac:dyDescent="0.25"/>
    <row r="31" spans="1:14" s="290" customFormat="1" ht="27.75" x14ac:dyDescent="0.25"/>
    <row r="32" spans="1:14" s="290" customFormat="1" ht="27.75" x14ac:dyDescent="0.25"/>
    <row r="33" spans="1:17" s="290" customFormat="1" ht="27.75" x14ac:dyDescent="0.25"/>
    <row r="34" spans="1:17" ht="33" x14ac:dyDescent="0.25">
      <c r="A34" s="311"/>
      <c r="B34" s="311"/>
      <c r="C34" s="311"/>
      <c r="D34" s="311"/>
      <c r="E34" s="311"/>
      <c r="F34" s="311"/>
      <c r="G34" s="311"/>
      <c r="H34" s="311"/>
      <c r="I34" s="311"/>
      <c r="J34" s="311"/>
      <c r="K34" s="311"/>
      <c r="L34" s="311"/>
      <c r="M34" s="311"/>
      <c r="N34" s="311"/>
      <c r="O34" s="311"/>
      <c r="P34" s="311"/>
      <c r="Q34" s="311"/>
    </row>
    <row r="35" spans="1:17" ht="33" x14ac:dyDescent="0.25">
      <c r="A35" s="311"/>
      <c r="B35" s="311"/>
      <c r="C35" s="311"/>
      <c r="D35" s="311"/>
      <c r="E35" s="311"/>
      <c r="F35" s="311"/>
      <c r="G35" s="311"/>
      <c r="H35" s="311"/>
      <c r="I35" s="311"/>
      <c r="J35" s="311"/>
      <c r="K35" s="311"/>
      <c r="L35" s="311"/>
      <c r="M35" s="311"/>
      <c r="N35" s="311"/>
      <c r="O35" s="311"/>
      <c r="P35" s="311"/>
      <c r="Q35" s="311"/>
    </row>
    <row r="36" spans="1:17" ht="33" x14ac:dyDescent="0.25">
      <c r="A36" s="311"/>
      <c r="B36" s="311"/>
      <c r="C36" s="311"/>
      <c r="D36" s="311"/>
      <c r="E36" s="311"/>
      <c r="F36" s="311"/>
      <c r="G36" s="311"/>
      <c r="H36" s="311"/>
      <c r="I36" s="311"/>
      <c r="J36" s="311"/>
      <c r="K36" s="311"/>
      <c r="L36" s="311"/>
      <c r="M36" s="311"/>
      <c r="N36" s="311"/>
      <c r="O36" s="311"/>
      <c r="P36" s="311"/>
      <c r="Q36" s="311"/>
    </row>
    <row r="37" spans="1:17" ht="33" x14ac:dyDescent="0.25">
      <c r="A37" s="311"/>
      <c r="B37" s="311"/>
      <c r="C37" s="311"/>
      <c r="D37" s="311"/>
      <c r="E37" s="311"/>
      <c r="F37" s="311"/>
      <c r="G37" s="311"/>
      <c r="H37" s="311"/>
      <c r="I37" s="311"/>
      <c r="J37" s="311"/>
      <c r="K37" s="311"/>
      <c r="L37" s="311"/>
      <c r="M37" s="311"/>
      <c r="N37" s="311"/>
      <c r="O37" s="311"/>
      <c r="P37" s="311"/>
      <c r="Q37" s="311"/>
    </row>
  </sheetData>
  <mergeCells count="17">
    <mergeCell ref="D7:G7"/>
    <mergeCell ref="J7:N7"/>
    <mergeCell ref="A2:N2"/>
    <mergeCell ref="A3:N3"/>
    <mergeCell ref="A4:N4"/>
    <mergeCell ref="A5:N5"/>
    <mergeCell ref="A6:N6"/>
    <mergeCell ref="A20:E20"/>
    <mergeCell ref="J8:N8"/>
    <mergeCell ref="A9:A10"/>
    <mergeCell ref="B9:B10"/>
    <mergeCell ref="C9:C10"/>
    <mergeCell ref="D9:D10"/>
    <mergeCell ref="E9:E10"/>
    <mergeCell ref="F9:G9"/>
    <mergeCell ref="H9:H10"/>
    <mergeCell ref="J9:N9"/>
  </mergeCells>
  <pageMargins left="0.25" right="0.25" top="1" bottom="1" header="0.5" footer="0.5"/>
  <pageSetup paperSize="9" scale="34" fitToHeight="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15F391-B534-4C60-A77C-0B852AA05132}">
  <dimension ref="A1:AS41"/>
  <sheetViews>
    <sheetView view="pageBreakPreview" topLeftCell="A67" zoomScale="40" zoomScaleNormal="55" zoomScaleSheetLayoutView="40" workbookViewId="0">
      <selection activeCell="B13" sqref="B13:F14"/>
    </sheetView>
  </sheetViews>
  <sheetFormatPr defaultRowHeight="15" x14ac:dyDescent="0.25"/>
  <cols>
    <col min="1" max="1" width="17.140625" customWidth="1"/>
    <col min="2" max="2" width="85.140625" customWidth="1"/>
    <col min="3" max="3" width="150.85546875" customWidth="1"/>
    <col min="4" max="4" width="32" customWidth="1"/>
    <col min="5" max="5" width="25.7109375" customWidth="1"/>
    <col min="6" max="6" width="54.28515625" customWidth="1"/>
    <col min="7" max="7" width="63.85546875" customWidth="1"/>
    <col min="8" max="8" width="34.5703125" customWidth="1"/>
    <col min="9" max="9" width="35" customWidth="1"/>
    <col min="10" max="10" width="9.28515625" customWidth="1"/>
  </cols>
  <sheetData>
    <row r="1" spans="1:45" x14ac:dyDescent="0.25">
      <c r="A1" s="313"/>
      <c r="B1" s="313"/>
      <c r="C1" s="313"/>
      <c r="D1" s="313"/>
      <c r="E1" s="313"/>
      <c r="F1" s="313"/>
      <c r="G1" s="313"/>
      <c r="H1" s="313"/>
      <c r="I1" s="313"/>
      <c r="J1" s="313"/>
    </row>
    <row r="2" spans="1:45" x14ac:dyDescent="0.25">
      <c r="A2" s="313"/>
      <c r="B2" s="313"/>
      <c r="C2" s="313"/>
      <c r="D2" s="313"/>
      <c r="E2" s="313"/>
      <c r="F2" s="313"/>
      <c r="G2" s="313"/>
      <c r="H2" s="313"/>
      <c r="I2" s="313"/>
      <c r="J2" s="313"/>
    </row>
    <row r="3" spans="1:45" x14ac:dyDescent="0.25">
      <c r="A3" s="313"/>
      <c r="B3" s="313"/>
      <c r="C3" s="313"/>
      <c r="D3" s="313"/>
      <c r="E3" s="313"/>
      <c r="F3" s="313"/>
      <c r="G3" s="313"/>
      <c r="H3" s="313"/>
      <c r="I3" s="313"/>
      <c r="J3" s="313"/>
    </row>
    <row r="4" spans="1:45" x14ac:dyDescent="0.25">
      <c r="A4" s="313"/>
      <c r="B4" s="313"/>
      <c r="C4" s="313"/>
      <c r="D4" s="313"/>
      <c r="E4" s="313"/>
      <c r="F4" s="313"/>
      <c r="G4" s="313"/>
      <c r="H4" s="313"/>
      <c r="I4" s="313"/>
      <c r="J4" s="313"/>
    </row>
    <row r="5" spans="1:45" ht="22.5" customHeight="1" x14ac:dyDescent="0.25">
      <c r="A5" s="313"/>
      <c r="B5" s="313"/>
      <c r="C5" s="313"/>
      <c r="D5" s="313"/>
      <c r="E5" s="313"/>
      <c r="F5" s="313"/>
      <c r="G5" s="313"/>
      <c r="H5" s="313"/>
      <c r="I5" s="313"/>
      <c r="J5" s="313"/>
    </row>
    <row r="6" spans="1:45" s="208" customFormat="1" ht="22.5" customHeight="1" x14ac:dyDescent="0.35">
      <c r="A6" s="314" t="s">
        <v>258</v>
      </c>
      <c r="B6" s="314"/>
      <c r="C6" s="314"/>
      <c r="D6" s="314"/>
      <c r="E6" s="314"/>
      <c r="F6" s="314"/>
      <c r="G6" s="314"/>
      <c r="H6" s="314"/>
      <c r="I6" s="314"/>
      <c r="K6"/>
      <c r="L6"/>
      <c r="M6"/>
      <c r="N6"/>
      <c r="O6"/>
      <c r="P6"/>
      <c r="Q6"/>
      <c r="R6"/>
      <c r="S6"/>
      <c r="T6"/>
      <c r="U6"/>
      <c r="V6"/>
      <c r="W6"/>
      <c r="X6"/>
      <c r="Y6"/>
      <c r="Z6"/>
      <c r="AA6"/>
      <c r="AB6"/>
      <c r="AC6"/>
      <c r="AD6"/>
      <c r="AE6"/>
      <c r="AF6"/>
      <c r="AG6"/>
      <c r="AH6"/>
      <c r="AI6"/>
      <c r="AJ6"/>
      <c r="AK6"/>
      <c r="AL6"/>
      <c r="AM6"/>
      <c r="AN6"/>
      <c r="AO6"/>
      <c r="AP6"/>
      <c r="AQ6"/>
      <c r="AR6"/>
      <c r="AS6"/>
    </row>
    <row r="7" spans="1:45" ht="25.5" customHeight="1" x14ac:dyDescent="0.3">
      <c r="A7" s="315" t="s">
        <v>357</v>
      </c>
      <c r="B7" s="315"/>
      <c r="C7" s="315"/>
      <c r="D7" s="315"/>
      <c r="E7" s="315"/>
      <c r="F7" s="315"/>
      <c r="G7" s="315"/>
      <c r="H7" s="315"/>
      <c r="I7" s="315"/>
    </row>
    <row r="8" spans="1:45" ht="19.5" customHeight="1" x14ac:dyDescent="0.3">
      <c r="A8" s="316" t="s">
        <v>257</v>
      </c>
      <c r="B8" s="316"/>
      <c r="C8" s="316"/>
      <c r="D8" s="316"/>
      <c r="E8" s="316"/>
      <c r="F8" s="316"/>
      <c r="G8" s="316"/>
      <c r="H8" s="316"/>
      <c r="I8" s="316"/>
    </row>
    <row r="9" spans="1:45" ht="24" customHeight="1" x14ac:dyDescent="0.3">
      <c r="A9" s="317" t="s">
        <v>358</v>
      </c>
      <c r="B9" s="317"/>
      <c r="C9" s="317"/>
      <c r="D9" s="317"/>
      <c r="E9" s="317"/>
      <c r="F9" s="317"/>
      <c r="G9" s="317"/>
      <c r="H9" s="317"/>
      <c r="I9" s="317"/>
      <c r="J9" s="202"/>
    </row>
    <row r="10" spans="1:45" s="206" customFormat="1" ht="39" customHeight="1" x14ac:dyDescent="0.25">
      <c r="A10" s="312" t="s">
        <v>256</v>
      </c>
      <c r="B10" s="312"/>
      <c r="C10" s="312"/>
      <c r="D10" s="312"/>
      <c r="E10" s="312"/>
      <c r="F10" s="312"/>
      <c r="G10" s="312"/>
      <c r="H10" s="312"/>
      <c r="I10" s="312"/>
      <c r="J10" s="207"/>
    </row>
    <row r="11" spans="1:45" ht="46.5" x14ac:dyDescent="0.25">
      <c r="A11" s="204" t="s">
        <v>147</v>
      </c>
      <c r="B11" s="204" t="s">
        <v>148</v>
      </c>
      <c r="C11" s="204" t="s">
        <v>255</v>
      </c>
      <c r="D11" s="204" t="s">
        <v>254</v>
      </c>
      <c r="E11" s="204" t="s">
        <v>253</v>
      </c>
      <c r="F11" s="204" t="s">
        <v>252</v>
      </c>
      <c r="G11" s="204" t="s">
        <v>251</v>
      </c>
      <c r="H11" s="204" t="s">
        <v>250</v>
      </c>
      <c r="I11" s="204" t="s">
        <v>249</v>
      </c>
      <c r="J11" s="202"/>
    </row>
    <row r="12" spans="1:45" s="215" customFormat="1" ht="194.25" customHeight="1" x14ac:dyDescent="0.25">
      <c r="A12" s="204">
        <v>1</v>
      </c>
      <c r="B12" s="291" t="s">
        <v>355</v>
      </c>
      <c r="C12" s="292" t="s">
        <v>356</v>
      </c>
      <c r="D12" s="296" t="s">
        <v>359</v>
      </c>
      <c r="E12" s="297">
        <v>1</v>
      </c>
      <c r="F12" s="291"/>
      <c r="G12" s="216"/>
      <c r="H12" s="205"/>
      <c r="I12" s="204"/>
      <c r="J12" s="214"/>
    </row>
    <row r="13" spans="1:45" ht="61.5" customHeight="1" x14ac:dyDescent="0.25">
      <c r="A13" s="319"/>
      <c r="B13" s="320" t="s">
        <v>248</v>
      </c>
      <c r="C13" s="321"/>
      <c r="D13" s="321"/>
      <c r="E13" s="321"/>
      <c r="F13" s="322"/>
      <c r="G13" s="326"/>
      <c r="H13" s="328"/>
      <c r="I13" s="329"/>
      <c r="J13" s="202"/>
    </row>
    <row r="14" spans="1:45" ht="12.75" customHeight="1" x14ac:dyDescent="0.25">
      <c r="A14" s="319"/>
      <c r="B14" s="323"/>
      <c r="C14" s="324"/>
      <c r="D14" s="324"/>
      <c r="E14" s="324"/>
      <c r="F14" s="325"/>
      <c r="G14" s="327"/>
      <c r="H14" s="328"/>
      <c r="I14" s="329"/>
    </row>
    <row r="15" spans="1:45" ht="27" customHeight="1" x14ac:dyDescent="0.35">
      <c r="A15" s="203"/>
      <c r="B15" s="201" t="s">
        <v>248</v>
      </c>
      <c r="C15" s="203"/>
      <c r="D15" s="203"/>
      <c r="E15" s="203"/>
      <c r="F15" s="203"/>
      <c r="G15" s="203"/>
      <c r="H15" s="203"/>
      <c r="I15" s="202"/>
    </row>
    <row r="16" spans="1:45" ht="27.75" customHeight="1" x14ac:dyDescent="0.25">
      <c r="A16" s="197">
        <v>1</v>
      </c>
      <c r="B16" s="330" t="s">
        <v>246</v>
      </c>
      <c r="C16" s="330"/>
      <c r="D16" s="330"/>
      <c r="E16" s="330"/>
      <c r="F16" s="330"/>
      <c r="G16" s="330"/>
      <c r="H16" s="330"/>
      <c r="I16" s="330"/>
    </row>
    <row r="17" spans="1:9" ht="24.75" customHeight="1" x14ac:dyDescent="0.25">
      <c r="A17" s="198"/>
      <c r="B17" s="331" t="s">
        <v>245</v>
      </c>
      <c r="C17" s="331"/>
      <c r="D17" s="331"/>
      <c r="E17" s="331"/>
      <c r="F17" s="331"/>
      <c r="G17" s="331"/>
      <c r="H17" s="331"/>
      <c r="I17" s="331"/>
    </row>
    <row r="18" spans="1:9" ht="30" customHeight="1" x14ac:dyDescent="0.25">
      <c r="A18" s="197">
        <v>2</v>
      </c>
      <c r="B18" s="332" t="s">
        <v>244</v>
      </c>
      <c r="C18" s="332"/>
      <c r="D18" s="332"/>
      <c r="E18" s="332"/>
      <c r="F18" s="332"/>
      <c r="G18" s="332"/>
      <c r="H18" s="332"/>
      <c r="I18" s="332"/>
    </row>
    <row r="19" spans="1:9" ht="27.75" customHeight="1" x14ac:dyDescent="0.35">
      <c r="A19" s="198"/>
      <c r="B19" s="333" t="s">
        <v>243</v>
      </c>
      <c r="C19" s="333"/>
      <c r="D19" s="333"/>
      <c r="E19" s="333"/>
      <c r="F19" s="333"/>
      <c r="G19" s="333"/>
      <c r="H19" s="333"/>
      <c r="I19" s="333"/>
    </row>
    <row r="20" spans="1:9" ht="25.5" x14ac:dyDescent="0.35">
      <c r="A20" s="198">
        <v>3</v>
      </c>
      <c r="B20" s="334" t="s">
        <v>242</v>
      </c>
      <c r="C20" s="334"/>
      <c r="D20" s="334"/>
      <c r="E20" s="334"/>
      <c r="F20" s="334"/>
      <c r="G20" s="334"/>
      <c r="H20" s="334"/>
      <c r="I20" s="334"/>
    </row>
    <row r="21" spans="1:9" ht="26.25" customHeight="1" x14ac:dyDescent="0.35">
      <c r="A21" s="198"/>
      <c r="B21" s="333" t="s">
        <v>241</v>
      </c>
      <c r="C21" s="333"/>
      <c r="D21" s="333"/>
      <c r="E21" s="333"/>
      <c r="F21" s="333"/>
      <c r="G21" s="333"/>
      <c r="H21" s="333"/>
      <c r="I21" s="333"/>
    </row>
    <row r="22" spans="1:9" s="1" customFormat="1" ht="23.25" customHeight="1" x14ac:dyDescent="0.25">
      <c r="A22" s="197">
        <v>4</v>
      </c>
      <c r="B22" s="318" t="s">
        <v>240</v>
      </c>
      <c r="C22" s="318"/>
      <c r="D22" s="318"/>
      <c r="E22" s="318"/>
      <c r="F22" s="318"/>
      <c r="G22" s="318"/>
      <c r="H22" s="318"/>
      <c r="I22" s="318"/>
    </row>
    <row r="23" spans="1:9" s="1" customFormat="1" ht="25.5" customHeight="1" x14ac:dyDescent="0.25">
      <c r="A23" s="197"/>
      <c r="B23" s="336" t="s">
        <v>239</v>
      </c>
      <c r="C23" s="336"/>
      <c r="D23" s="336"/>
      <c r="E23" s="336"/>
      <c r="F23" s="336"/>
      <c r="G23" s="336"/>
      <c r="H23" s="336"/>
      <c r="I23" s="336"/>
    </row>
    <row r="24" spans="1:9" ht="34.5" customHeight="1" x14ac:dyDescent="0.25">
      <c r="A24" s="198">
        <v>5</v>
      </c>
      <c r="B24" s="318" t="s">
        <v>238</v>
      </c>
      <c r="C24" s="318"/>
      <c r="D24" s="318"/>
      <c r="E24" s="318"/>
      <c r="F24" s="318"/>
      <c r="G24" s="318"/>
      <c r="H24" s="318"/>
      <c r="I24" s="318"/>
    </row>
    <row r="25" spans="1:9" ht="26.25" customHeight="1" x14ac:dyDescent="0.25">
      <c r="A25" s="198"/>
      <c r="B25" s="336" t="s">
        <v>237</v>
      </c>
      <c r="C25" s="336"/>
      <c r="D25" s="336"/>
      <c r="E25" s="336"/>
      <c r="F25" s="336"/>
      <c r="G25" s="336"/>
      <c r="H25" s="336"/>
      <c r="I25" s="336"/>
    </row>
    <row r="26" spans="1:9" ht="25.5" x14ac:dyDescent="0.35">
      <c r="A26" s="198" t="s">
        <v>165</v>
      </c>
      <c r="B26" s="201" t="s">
        <v>236</v>
      </c>
      <c r="C26" s="200"/>
      <c r="D26" s="199"/>
      <c r="E26" s="198"/>
      <c r="F26" s="198"/>
      <c r="G26" s="333" t="s">
        <v>235</v>
      </c>
      <c r="H26" s="333"/>
      <c r="I26" s="333"/>
    </row>
    <row r="27" spans="1:9" ht="25.5" x14ac:dyDescent="0.25">
      <c r="A27" s="198">
        <v>1</v>
      </c>
      <c r="B27" s="318" t="s">
        <v>234</v>
      </c>
      <c r="C27" s="318"/>
      <c r="D27" s="318"/>
      <c r="E27" s="318"/>
      <c r="F27" s="318"/>
      <c r="G27" s="318"/>
      <c r="H27" s="318"/>
      <c r="I27" s="318"/>
    </row>
    <row r="28" spans="1:9" ht="25.5" x14ac:dyDescent="0.35">
      <c r="A28" s="198"/>
      <c r="B28" s="333" t="s">
        <v>233</v>
      </c>
      <c r="C28" s="333"/>
      <c r="D28" s="333"/>
      <c r="E28" s="333"/>
      <c r="F28" s="333"/>
      <c r="G28" s="333"/>
      <c r="H28" s="333"/>
      <c r="I28" s="333"/>
    </row>
    <row r="29" spans="1:9" ht="25.5" x14ac:dyDescent="0.25">
      <c r="A29" s="198">
        <v>2</v>
      </c>
      <c r="B29" s="318" t="s">
        <v>232</v>
      </c>
      <c r="C29" s="318"/>
      <c r="D29" s="318"/>
      <c r="E29" s="318"/>
      <c r="F29" s="318"/>
      <c r="G29" s="318"/>
      <c r="H29" s="318"/>
      <c r="I29" s="318"/>
    </row>
    <row r="30" spans="1:9" ht="25.5" x14ac:dyDescent="0.35">
      <c r="A30" s="198"/>
      <c r="B30" s="333" t="s">
        <v>231</v>
      </c>
      <c r="C30" s="333"/>
      <c r="D30" s="333"/>
      <c r="E30" s="333"/>
      <c r="F30" s="333"/>
      <c r="G30" s="333"/>
      <c r="H30" s="333"/>
      <c r="I30" s="333"/>
    </row>
    <row r="31" spans="1:9" ht="30.75" customHeight="1" x14ac:dyDescent="0.25">
      <c r="A31" s="198">
        <v>3</v>
      </c>
      <c r="B31" s="318" t="s">
        <v>230</v>
      </c>
      <c r="C31" s="318"/>
      <c r="D31" s="318"/>
      <c r="E31" s="318"/>
      <c r="F31" s="318"/>
      <c r="G31" s="318"/>
      <c r="H31" s="318"/>
      <c r="I31" s="318"/>
    </row>
    <row r="32" spans="1:9" ht="30.75" customHeight="1" x14ac:dyDescent="0.25">
      <c r="A32" s="198"/>
      <c r="B32" s="336" t="s">
        <v>229</v>
      </c>
      <c r="C32" s="336"/>
      <c r="D32" s="336"/>
      <c r="E32" s="336"/>
      <c r="F32" s="336"/>
      <c r="G32" s="336"/>
      <c r="H32" s="336"/>
      <c r="I32" s="336"/>
    </row>
    <row r="33" spans="1:9" ht="83.25" customHeight="1" x14ac:dyDescent="0.25">
      <c r="A33" s="197">
        <v>4</v>
      </c>
      <c r="B33" s="330" t="s">
        <v>228</v>
      </c>
      <c r="C33" s="330"/>
      <c r="D33" s="330"/>
      <c r="E33" s="330"/>
      <c r="F33" s="330"/>
      <c r="G33" s="330"/>
      <c r="H33" s="330"/>
      <c r="I33" s="330"/>
    </row>
    <row r="34" spans="1:9" ht="70.5" customHeight="1" x14ac:dyDescent="0.25">
      <c r="A34" s="196"/>
      <c r="B34" s="335" t="s">
        <v>227</v>
      </c>
      <c r="C34" s="335"/>
      <c r="D34" s="335"/>
      <c r="E34" s="335"/>
      <c r="F34" s="335"/>
      <c r="G34" s="335"/>
      <c r="H34" s="335"/>
      <c r="I34" s="335"/>
    </row>
    <row r="35" spans="1:9" ht="25.5" x14ac:dyDescent="0.35">
      <c r="A35" s="196"/>
      <c r="B35" s="333"/>
      <c r="C35" s="333"/>
      <c r="D35" s="333"/>
      <c r="E35" s="333"/>
      <c r="F35" s="333"/>
      <c r="G35" s="333"/>
      <c r="H35" s="333"/>
      <c r="I35" s="333"/>
    </row>
    <row r="36" spans="1:9" ht="2.25" customHeight="1" thickBot="1" x14ac:dyDescent="0.3">
      <c r="A36" s="343"/>
      <c r="B36" s="343"/>
      <c r="C36" s="343"/>
      <c r="D36" s="343"/>
      <c r="E36" s="343"/>
      <c r="F36" s="343"/>
      <c r="G36" s="343"/>
      <c r="H36" s="343"/>
      <c r="I36" s="343"/>
    </row>
    <row r="37" spans="1:9" ht="44.25" customHeight="1" x14ac:dyDescent="0.3">
      <c r="A37" s="344" t="s">
        <v>226</v>
      </c>
      <c r="B37" s="345"/>
      <c r="C37" s="345"/>
      <c r="D37" s="346"/>
      <c r="E37" s="187"/>
      <c r="F37" s="344" t="s">
        <v>225</v>
      </c>
      <c r="G37" s="345"/>
      <c r="H37" s="347"/>
      <c r="I37" s="346"/>
    </row>
    <row r="38" spans="1:9" s="1" customFormat="1" ht="42.75" customHeight="1" x14ac:dyDescent="0.25">
      <c r="A38" s="190" t="s">
        <v>224</v>
      </c>
      <c r="B38" s="195" t="s">
        <v>223</v>
      </c>
      <c r="C38" s="195" t="s">
        <v>222</v>
      </c>
      <c r="D38" s="194" t="s">
        <v>221</v>
      </c>
      <c r="E38" s="193"/>
      <c r="F38" s="190" t="s">
        <v>220</v>
      </c>
      <c r="G38" s="348"/>
      <c r="H38" s="349"/>
      <c r="I38" s="350"/>
    </row>
    <row r="39" spans="1:9" ht="58.5" customHeight="1" x14ac:dyDescent="0.3">
      <c r="A39" s="190">
        <v>1</v>
      </c>
      <c r="B39" s="192"/>
      <c r="C39" s="192"/>
      <c r="D39" s="191"/>
      <c r="E39" s="187"/>
      <c r="F39" s="190" t="s">
        <v>219</v>
      </c>
      <c r="G39" s="337"/>
      <c r="H39" s="338"/>
      <c r="I39" s="339"/>
    </row>
    <row r="40" spans="1:9" ht="58.5" customHeight="1" x14ac:dyDescent="0.3">
      <c r="A40" s="190">
        <v>2</v>
      </c>
      <c r="B40" s="192"/>
      <c r="C40" s="192"/>
      <c r="D40" s="191"/>
      <c r="E40" s="187"/>
      <c r="F40" s="190" t="s">
        <v>218</v>
      </c>
      <c r="G40" s="337"/>
      <c r="H40" s="338"/>
      <c r="I40" s="339"/>
    </row>
    <row r="41" spans="1:9" ht="58.5" customHeight="1" thickBot="1" x14ac:dyDescent="0.35">
      <c r="A41" s="186">
        <v>3</v>
      </c>
      <c r="B41" s="189"/>
      <c r="C41" s="189"/>
      <c r="D41" s="188"/>
      <c r="E41" s="187"/>
      <c r="F41" s="186" t="s">
        <v>217</v>
      </c>
      <c r="G41" s="340"/>
      <c r="H41" s="341"/>
      <c r="I41" s="342"/>
    </row>
  </sheetData>
  <mergeCells count="38">
    <mergeCell ref="A10:I10"/>
    <mergeCell ref="A1:J5"/>
    <mergeCell ref="A6:I6"/>
    <mergeCell ref="A7:I7"/>
    <mergeCell ref="A8:I8"/>
    <mergeCell ref="A9:I9"/>
    <mergeCell ref="B22:I22"/>
    <mergeCell ref="H13:H14"/>
    <mergeCell ref="A13:A14"/>
    <mergeCell ref="B13:F14"/>
    <mergeCell ref="G13:G14"/>
    <mergeCell ref="I13:I14"/>
    <mergeCell ref="B16:I16"/>
    <mergeCell ref="B17:I17"/>
    <mergeCell ref="B18:I18"/>
    <mergeCell ref="B19:I19"/>
    <mergeCell ref="B20:I20"/>
    <mergeCell ref="B21:I21"/>
    <mergeCell ref="B34:I34"/>
    <mergeCell ref="B23:I23"/>
    <mergeCell ref="B24:I24"/>
    <mergeCell ref="B25:I25"/>
    <mergeCell ref="G26:I26"/>
    <mergeCell ref="B27:I27"/>
    <mergeCell ref="B28:I28"/>
    <mergeCell ref="B29:I29"/>
    <mergeCell ref="B30:I30"/>
    <mergeCell ref="B31:I31"/>
    <mergeCell ref="B32:I32"/>
    <mergeCell ref="B33:I33"/>
    <mergeCell ref="G40:I40"/>
    <mergeCell ref="G41:I41"/>
    <mergeCell ref="B35:I35"/>
    <mergeCell ref="A36:I36"/>
    <mergeCell ref="A37:D37"/>
    <mergeCell ref="F37:I37"/>
    <mergeCell ref="G38:I38"/>
    <mergeCell ref="G39:I39"/>
  </mergeCells>
  <printOptions horizontalCentered="1" verticalCentered="1"/>
  <pageMargins left="0" right="0" top="0" bottom="0" header="0" footer="0"/>
  <pageSetup scale="26"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739081-1DA9-4B34-A385-8D47C6993488}">
  <sheetPr>
    <pageSetUpPr fitToPage="1"/>
  </sheetPr>
  <dimension ref="A1:X98"/>
  <sheetViews>
    <sheetView view="pageBreakPreview" topLeftCell="A16" zoomScale="25" zoomScaleNormal="40" zoomScaleSheetLayoutView="25" workbookViewId="0">
      <selection activeCell="D14" sqref="D14"/>
    </sheetView>
  </sheetViews>
  <sheetFormatPr defaultColWidth="9.140625" defaultRowHeight="15.75" x14ac:dyDescent="0.25"/>
  <cols>
    <col min="1" max="1" width="6.28515625" style="120" customWidth="1"/>
    <col min="2" max="2" width="62.7109375" style="120" bestFit="1" customWidth="1"/>
    <col min="3" max="3" width="94.42578125" style="120" customWidth="1"/>
    <col min="4" max="5" width="25.28515625" style="120" customWidth="1"/>
    <col min="6" max="14" width="42.140625" style="120" customWidth="1"/>
    <col min="15" max="15" width="16.140625" style="120" customWidth="1"/>
    <col min="16" max="16" width="14" style="120" customWidth="1"/>
    <col min="17" max="17" width="15.7109375" style="120" customWidth="1"/>
    <col min="18" max="18" width="18.140625" style="120" customWidth="1"/>
    <col min="19" max="19" width="16.42578125" style="120" customWidth="1"/>
    <col min="20" max="20" width="15" style="120" customWidth="1"/>
    <col min="21" max="16384" width="9.140625" style="120"/>
  </cols>
  <sheetData>
    <row r="1" spans="1:20" ht="30.75" customHeight="1" x14ac:dyDescent="0.45">
      <c r="A1" s="361" t="s">
        <v>216</v>
      </c>
      <c r="B1" s="361"/>
      <c r="C1" s="361"/>
      <c r="D1" s="361"/>
      <c r="E1" s="361"/>
      <c r="F1" s="361"/>
      <c r="G1" s="361"/>
      <c r="H1" s="361"/>
      <c r="I1" s="361"/>
      <c r="J1" s="361"/>
      <c r="K1" s="361"/>
      <c r="L1" s="361"/>
      <c r="M1" s="361"/>
      <c r="N1" s="361"/>
      <c r="O1" s="361"/>
      <c r="P1" s="361"/>
      <c r="Q1" s="361"/>
      <c r="R1" s="361"/>
      <c r="S1" s="361"/>
      <c r="T1" s="361"/>
    </row>
    <row r="2" spans="1:20" ht="28.5" x14ac:dyDescent="0.45">
      <c r="A2" s="362" t="s">
        <v>215</v>
      </c>
      <c r="B2" s="362"/>
      <c r="C2" s="362"/>
      <c r="D2" s="362"/>
      <c r="E2" s="362"/>
      <c r="F2" s="362"/>
      <c r="G2" s="362"/>
      <c r="H2" s="362"/>
      <c r="I2" s="362"/>
      <c r="J2" s="362"/>
      <c r="K2" s="362"/>
      <c r="L2" s="362"/>
      <c r="M2" s="362"/>
      <c r="N2" s="362"/>
      <c r="O2" s="362"/>
      <c r="P2" s="362"/>
      <c r="Q2" s="362"/>
      <c r="R2" s="362"/>
      <c r="S2" s="362"/>
      <c r="T2" s="362"/>
    </row>
    <row r="3" spans="1:20" ht="28.5" x14ac:dyDescent="0.45">
      <c r="A3" s="362" t="s">
        <v>259</v>
      </c>
      <c r="B3" s="362"/>
      <c r="C3" s="362"/>
      <c r="D3" s="362"/>
      <c r="E3" s="362"/>
      <c r="F3" s="362"/>
      <c r="G3" s="362"/>
      <c r="H3" s="362"/>
      <c r="I3" s="362"/>
      <c r="J3" s="362"/>
      <c r="K3" s="362"/>
      <c r="L3" s="362"/>
      <c r="M3" s="362"/>
      <c r="N3" s="362"/>
      <c r="O3" s="362"/>
      <c r="P3" s="362"/>
      <c r="Q3" s="362"/>
      <c r="R3" s="362"/>
      <c r="S3" s="362"/>
      <c r="T3" s="362"/>
    </row>
    <row r="4" spans="1:20" ht="28.5" x14ac:dyDescent="0.45">
      <c r="A4" s="185"/>
      <c r="B4" s="185"/>
      <c r="C4" s="185"/>
      <c r="D4" s="185"/>
      <c r="E4" s="185"/>
      <c r="F4" s="185"/>
      <c r="G4" s="185"/>
      <c r="H4" s="184"/>
      <c r="I4" s="184"/>
      <c r="J4" s="184"/>
      <c r="K4" s="184"/>
      <c r="L4" s="363" t="s">
        <v>214</v>
      </c>
      <c r="M4" s="363"/>
      <c r="N4" s="363"/>
      <c r="O4" s="363"/>
      <c r="P4" s="364" t="s">
        <v>14</v>
      </c>
      <c r="Q4" s="364"/>
      <c r="R4" s="364"/>
      <c r="S4" s="364"/>
      <c r="T4" s="364"/>
    </row>
    <row r="5" spans="1:20" ht="30" x14ac:dyDescent="0.25">
      <c r="A5" s="365" t="s">
        <v>213</v>
      </c>
      <c r="B5" s="366" t="s">
        <v>212</v>
      </c>
      <c r="C5" s="366" t="s">
        <v>12</v>
      </c>
      <c r="D5" s="366" t="s">
        <v>11</v>
      </c>
      <c r="E5" s="366" t="s">
        <v>211</v>
      </c>
      <c r="F5" s="374" t="s">
        <v>210</v>
      </c>
      <c r="G5" s="375"/>
      <c r="H5" s="376" t="s">
        <v>209</v>
      </c>
      <c r="I5" s="377"/>
      <c r="J5" s="376" t="s">
        <v>208</v>
      </c>
      <c r="K5" s="377"/>
      <c r="L5" s="183"/>
      <c r="M5" s="378" t="s">
        <v>207</v>
      </c>
      <c r="N5" s="366" t="s">
        <v>206</v>
      </c>
      <c r="O5" s="178"/>
      <c r="P5" s="368" t="s">
        <v>7</v>
      </c>
      <c r="Q5" s="368"/>
      <c r="R5" s="368"/>
      <c r="S5" s="368"/>
      <c r="T5" s="368"/>
    </row>
    <row r="6" spans="1:20" ht="84.75" customHeight="1" x14ac:dyDescent="0.25">
      <c r="A6" s="365"/>
      <c r="B6" s="366"/>
      <c r="C6" s="366"/>
      <c r="D6" s="367"/>
      <c r="E6" s="366"/>
      <c r="F6" s="369" t="s">
        <v>261</v>
      </c>
      <c r="G6" s="370"/>
      <c r="H6" s="371" t="s">
        <v>262</v>
      </c>
      <c r="I6" s="372"/>
      <c r="J6" s="371" t="s">
        <v>263</v>
      </c>
      <c r="K6" s="372"/>
      <c r="L6" s="182"/>
      <c r="M6" s="378"/>
      <c r="N6" s="366"/>
      <c r="O6" s="178"/>
      <c r="P6" s="373" t="s">
        <v>4</v>
      </c>
      <c r="Q6" s="368" t="s">
        <v>3</v>
      </c>
      <c r="R6" s="368" t="s">
        <v>2</v>
      </c>
      <c r="S6" s="373" t="s">
        <v>1</v>
      </c>
      <c r="T6" s="373" t="s">
        <v>0</v>
      </c>
    </row>
    <row r="7" spans="1:20" ht="76.5" customHeight="1" x14ac:dyDescent="0.25">
      <c r="A7" s="365"/>
      <c r="B7" s="366"/>
      <c r="C7" s="366"/>
      <c r="D7" s="367"/>
      <c r="E7" s="366"/>
      <c r="F7" s="181" t="s">
        <v>205</v>
      </c>
      <c r="G7" s="181" t="s">
        <v>204</v>
      </c>
      <c r="H7" s="179" t="s">
        <v>205</v>
      </c>
      <c r="I7" s="179" t="s">
        <v>204</v>
      </c>
      <c r="J7" s="179" t="s">
        <v>205</v>
      </c>
      <c r="K7" s="179" t="s">
        <v>204</v>
      </c>
      <c r="L7" s="179" t="s">
        <v>204</v>
      </c>
      <c r="M7" s="378"/>
      <c r="N7" s="379"/>
      <c r="O7" s="178"/>
      <c r="P7" s="373"/>
      <c r="Q7" s="368"/>
      <c r="R7" s="368"/>
      <c r="S7" s="373"/>
      <c r="T7" s="373"/>
    </row>
    <row r="8" spans="1:20" ht="45.75" customHeight="1" x14ac:dyDescent="0.25">
      <c r="A8" s="209">
        <v>1</v>
      </c>
      <c r="B8" s="212" t="e">
        <f>#REF!</f>
        <v>#REF!</v>
      </c>
      <c r="C8" s="213" t="e">
        <f>#REF!</f>
        <v>#REF!</v>
      </c>
      <c r="D8" s="212" t="e">
        <f>#REF!</f>
        <v>#REF!</v>
      </c>
      <c r="E8" s="212" t="e">
        <f>#REF!</f>
        <v>#REF!</v>
      </c>
      <c r="F8" s="210">
        <v>3500</v>
      </c>
      <c r="G8" s="210" t="e">
        <f>F8*E8</f>
        <v>#REF!</v>
      </c>
      <c r="H8" s="211">
        <v>3500</v>
      </c>
      <c r="I8" s="211" t="e">
        <f>E8*H8</f>
        <v>#REF!</v>
      </c>
      <c r="J8" s="179">
        <v>3500</v>
      </c>
      <c r="K8" s="179" t="e">
        <f>J8*E8</f>
        <v>#REF!</v>
      </c>
      <c r="L8" s="179" t="e">
        <f>G8</f>
        <v>#REF!</v>
      </c>
      <c r="M8" s="392" t="str">
        <f>F6</f>
        <v>Khurshid Water Supplying</v>
      </c>
      <c r="N8" s="180"/>
      <c r="O8" s="178"/>
      <c r="P8" s="176"/>
      <c r="Q8" s="177"/>
      <c r="R8" s="177"/>
      <c r="S8" s="176"/>
      <c r="T8" s="176"/>
    </row>
    <row r="9" spans="1:20" ht="45.75" customHeight="1" x14ac:dyDescent="0.25">
      <c r="A9" s="209">
        <v>2</v>
      </c>
      <c r="B9" s="212" t="e">
        <f>#REF!</f>
        <v>#REF!</v>
      </c>
      <c r="C9" s="213" t="e">
        <f>#REF!</f>
        <v>#REF!</v>
      </c>
      <c r="D9" s="212" t="e">
        <f>#REF!</f>
        <v>#REF!</v>
      </c>
      <c r="E9" s="212" t="e">
        <f>#REF!</f>
        <v>#REF!</v>
      </c>
      <c r="F9" s="210">
        <v>300</v>
      </c>
      <c r="G9" s="210" t="e">
        <f t="shared" ref="G9:G20" si="0">F9*E9</f>
        <v>#REF!</v>
      </c>
      <c r="H9" s="211">
        <v>315</v>
      </c>
      <c r="I9" s="211" t="e">
        <f t="shared" ref="I9:I20" si="1">E9*H9</f>
        <v>#REF!</v>
      </c>
      <c r="J9" s="179">
        <v>450</v>
      </c>
      <c r="K9" s="179" t="e">
        <f t="shared" ref="K9:K20" si="2">J9*E9</f>
        <v>#REF!</v>
      </c>
      <c r="L9" s="179" t="e">
        <f t="shared" ref="L9:L21" si="3">G9</f>
        <v>#REF!</v>
      </c>
      <c r="M9" s="393"/>
      <c r="N9" s="180"/>
      <c r="O9" s="178"/>
      <c r="P9" s="176"/>
      <c r="Q9" s="177"/>
      <c r="R9" s="177"/>
      <c r="S9" s="176"/>
      <c r="T9" s="176"/>
    </row>
    <row r="10" spans="1:20" ht="45.75" customHeight="1" x14ac:dyDescent="0.25">
      <c r="A10" s="209">
        <v>3</v>
      </c>
      <c r="B10" s="212" t="e">
        <f>#REF!</f>
        <v>#REF!</v>
      </c>
      <c r="C10" s="213" t="e">
        <f>#REF!</f>
        <v>#REF!</v>
      </c>
      <c r="D10" s="212" t="e">
        <f>#REF!</f>
        <v>#REF!</v>
      </c>
      <c r="E10" s="212" t="e">
        <f>#REF!</f>
        <v>#REF!</v>
      </c>
      <c r="F10" s="210">
        <v>480</v>
      </c>
      <c r="G10" s="210" t="e">
        <f t="shared" si="0"/>
        <v>#REF!</v>
      </c>
      <c r="H10" s="211">
        <v>560</v>
      </c>
      <c r="I10" s="211" t="e">
        <f t="shared" si="1"/>
        <v>#REF!</v>
      </c>
      <c r="J10" s="179">
        <v>700</v>
      </c>
      <c r="K10" s="179" t="e">
        <f t="shared" si="2"/>
        <v>#REF!</v>
      </c>
      <c r="L10" s="179" t="e">
        <f t="shared" si="3"/>
        <v>#REF!</v>
      </c>
      <c r="M10" s="393"/>
      <c r="N10" s="180"/>
      <c r="O10" s="178"/>
      <c r="P10" s="176"/>
      <c r="Q10" s="177"/>
      <c r="R10" s="177"/>
      <c r="S10" s="176"/>
      <c r="T10" s="176"/>
    </row>
    <row r="11" spans="1:20" ht="45.75" customHeight="1" x14ac:dyDescent="0.25">
      <c r="A11" s="209">
        <v>4</v>
      </c>
      <c r="B11" s="212" t="e">
        <f>#REF!</f>
        <v>#REF!</v>
      </c>
      <c r="C11" s="213" t="e">
        <f>#REF!</f>
        <v>#REF!</v>
      </c>
      <c r="D11" s="212" t="e">
        <f>#REF!</f>
        <v>#REF!</v>
      </c>
      <c r="E11" s="212" t="e">
        <f>#REF!</f>
        <v>#REF!</v>
      </c>
      <c r="F11" s="210">
        <v>50</v>
      </c>
      <c r="G11" s="210" t="e">
        <f t="shared" si="0"/>
        <v>#REF!</v>
      </c>
      <c r="H11" s="211">
        <v>150</v>
      </c>
      <c r="I11" s="211" t="e">
        <f t="shared" si="1"/>
        <v>#REF!</v>
      </c>
      <c r="J11" s="179">
        <v>60</v>
      </c>
      <c r="K11" s="179" t="e">
        <f t="shared" si="2"/>
        <v>#REF!</v>
      </c>
      <c r="L11" s="179" t="e">
        <f t="shared" si="3"/>
        <v>#REF!</v>
      </c>
      <c r="M11" s="393"/>
      <c r="N11" s="180"/>
      <c r="O11" s="178"/>
      <c r="P11" s="176"/>
      <c r="Q11" s="177"/>
      <c r="R11" s="177"/>
      <c r="S11" s="176"/>
      <c r="T11" s="176"/>
    </row>
    <row r="12" spans="1:20" ht="45.75" customHeight="1" x14ac:dyDescent="0.25">
      <c r="A12" s="209">
        <v>5</v>
      </c>
      <c r="B12" s="212" t="e">
        <f>#REF!</f>
        <v>#REF!</v>
      </c>
      <c r="C12" s="213" t="e">
        <f>#REF!</f>
        <v>#REF!</v>
      </c>
      <c r="D12" s="212" t="e">
        <f>#REF!</f>
        <v>#REF!</v>
      </c>
      <c r="E12" s="212" t="e">
        <f>#REF!</f>
        <v>#REF!</v>
      </c>
      <c r="F12" s="210">
        <v>270</v>
      </c>
      <c r="G12" s="210" t="e">
        <f t="shared" si="0"/>
        <v>#REF!</v>
      </c>
      <c r="H12" s="211">
        <v>180</v>
      </c>
      <c r="I12" s="211" t="e">
        <f t="shared" si="1"/>
        <v>#REF!</v>
      </c>
      <c r="J12" s="179">
        <v>350</v>
      </c>
      <c r="K12" s="179" t="e">
        <f t="shared" si="2"/>
        <v>#REF!</v>
      </c>
      <c r="L12" s="179" t="e">
        <f t="shared" si="3"/>
        <v>#REF!</v>
      </c>
      <c r="M12" s="393"/>
      <c r="N12" s="180"/>
      <c r="O12" s="178"/>
      <c r="P12" s="176"/>
      <c r="Q12" s="177"/>
      <c r="R12" s="177"/>
      <c r="S12" s="176"/>
      <c r="T12" s="176"/>
    </row>
    <row r="13" spans="1:20" ht="45.75" customHeight="1" x14ac:dyDescent="0.25">
      <c r="A13" s="209">
        <v>6</v>
      </c>
      <c r="B13" s="212" t="e">
        <f>#REF!</f>
        <v>#REF!</v>
      </c>
      <c r="C13" s="213" t="e">
        <f>#REF!</f>
        <v>#REF!</v>
      </c>
      <c r="D13" s="212" t="e">
        <f>#REF!</f>
        <v>#REF!</v>
      </c>
      <c r="E13" s="212" t="e">
        <f>#REF!</f>
        <v>#REF!</v>
      </c>
      <c r="F13" s="210">
        <v>300</v>
      </c>
      <c r="G13" s="210" t="e">
        <f t="shared" si="0"/>
        <v>#REF!</v>
      </c>
      <c r="H13" s="211">
        <v>800</v>
      </c>
      <c r="I13" s="211" t="e">
        <f t="shared" si="1"/>
        <v>#REF!</v>
      </c>
      <c r="J13" s="179">
        <v>400</v>
      </c>
      <c r="K13" s="179" t="e">
        <f t="shared" si="2"/>
        <v>#REF!</v>
      </c>
      <c r="L13" s="179" t="e">
        <f t="shared" si="3"/>
        <v>#REF!</v>
      </c>
      <c r="M13" s="393"/>
      <c r="N13" s="180"/>
      <c r="O13" s="178"/>
      <c r="P13" s="176"/>
      <c r="Q13" s="177"/>
      <c r="R13" s="177"/>
      <c r="S13" s="176"/>
      <c r="T13" s="176"/>
    </row>
    <row r="14" spans="1:20" ht="45.75" customHeight="1" x14ac:dyDescent="0.25">
      <c r="A14" s="209">
        <v>7</v>
      </c>
      <c r="B14" s="212" t="e">
        <f>#REF!</f>
        <v>#REF!</v>
      </c>
      <c r="C14" s="213" t="e">
        <f>#REF!</f>
        <v>#REF!</v>
      </c>
      <c r="D14" s="212" t="e">
        <f>#REF!</f>
        <v>#REF!</v>
      </c>
      <c r="E14" s="212" t="e">
        <f>#REF!</f>
        <v>#REF!</v>
      </c>
      <c r="F14" s="210">
        <v>230</v>
      </c>
      <c r="G14" s="210" t="e">
        <f t="shared" si="0"/>
        <v>#REF!</v>
      </c>
      <c r="H14" s="211">
        <v>200</v>
      </c>
      <c r="I14" s="211" t="e">
        <f t="shared" si="1"/>
        <v>#REF!</v>
      </c>
      <c r="J14" s="179">
        <v>330</v>
      </c>
      <c r="K14" s="179" t="e">
        <f t="shared" si="2"/>
        <v>#REF!</v>
      </c>
      <c r="L14" s="179" t="e">
        <f t="shared" si="3"/>
        <v>#REF!</v>
      </c>
      <c r="M14" s="393"/>
      <c r="N14" s="180"/>
      <c r="O14" s="178"/>
      <c r="P14" s="176"/>
      <c r="Q14" s="177"/>
      <c r="R14" s="177"/>
      <c r="S14" s="176"/>
      <c r="T14" s="176"/>
    </row>
    <row r="15" spans="1:20" ht="45.75" customHeight="1" x14ac:dyDescent="0.25">
      <c r="A15" s="209">
        <v>8</v>
      </c>
      <c r="B15" s="212" t="s">
        <v>248</v>
      </c>
      <c r="C15" s="213" t="e">
        <f>#REF!</f>
        <v>#REF!</v>
      </c>
      <c r="D15" s="212" t="e">
        <f>#REF!</f>
        <v>#REF!</v>
      </c>
      <c r="E15" s="212" t="e">
        <f>#REF!</f>
        <v>#REF!</v>
      </c>
      <c r="F15" s="210">
        <v>150</v>
      </c>
      <c r="G15" s="210" t="e">
        <f t="shared" si="0"/>
        <v>#REF!</v>
      </c>
      <c r="H15" s="211">
        <v>150</v>
      </c>
      <c r="I15" s="211" t="e">
        <f t="shared" si="1"/>
        <v>#REF!</v>
      </c>
      <c r="J15" s="179">
        <v>200</v>
      </c>
      <c r="K15" s="179" t="e">
        <f t="shared" si="2"/>
        <v>#REF!</v>
      </c>
      <c r="L15" s="179" t="e">
        <f t="shared" si="3"/>
        <v>#REF!</v>
      </c>
      <c r="M15" s="393"/>
      <c r="N15" s="180"/>
      <c r="O15" s="178"/>
      <c r="P15" s="176"/>
      <c r="Q15" s="177"/>
      <c r="R15" s="177"/>
      <c r="S15" s="176"/>
      <c r="T15" s="176"/>
    </row>
    <row r="16" spans="1:20" ht="45.75" customHeight="1" x14ac:dyDescent="0.25">
      <c r="A16" s="209">
        <v>9</v>
      </c>
      <c r="B16" s="212" t="e">
        <f>#REF!</f>
        <v>#REF!</v>
      </c>
      <c r="C16" s="213" t="e">
        <f>#REF!</f>
        <v>#REF!</v>
      </c>
      <c r="D16" s="212" t="e">
        <f>#REF!</f>
        <v>#REF!</v>
      </c>
      <c r="E16" s="212" t="e">
        <f>#REF!</f>
        <v>#REF!</v>
      </c>
      <c r="F16" s="210">
        <v>1300</v>
      </c>
      <c r="G16" s="210" t="e">
        <f t="shared" si="0"/>
        <v>#REF!</v>
      </c>
      <c r="H16" s="211">
        <v>1300</v>
      </c>
      <c r="I16" s="211" t="e">
        <f t="shared" si="1"/>
        <v>#REF!</v>
      </c>
      <c r="J16" s="179">
        <v>1500</v>
      </c>
      <c r="K16" s="179" t="e">
        <f t="shared" si="2"/>
        <v>#REF!</v>
      </c>
      <c r="L16" s="179" t="e">
        <f t="shared" si="3"/>
        <v>#REF!</v>
      </c>
      <c r="M16" s="393"/>
      <c r="N16" s="180"/>
      <c r="O16" s="178"/>
      <c r="P16" s="176"/>
      <c r="Q16" s="177"/>
      <c r="R16" s="177"/>
      <c r="S16" s="176"/>
      <c r="T16" s="176"/>
    </row>
    <row r="17" spans="1:24" ht="45.75" customHeight="1" x14ac:dyDescent="0.25">
      <c r="A17" s="209">
        <v>10</v>
      </c>
      <c r="B17" s="212" t="e">
        <f>#REF!</f>
        <v>#REF!</v>
      </c>
      <c r="C17" s="213" t="e">
        <f>#REF!</f>
        <v>#REF!</v>
      </c>
      <c r="D17" s="212" t="e">
        <f>#REF!</f>
        <v>#REF!</v>
      </c>
      <c r="E17" s="212" t="e">
        <f>#REF!</f>
        <v>#REF!</v>
      </c>
      <c r="F17" s="210">
        <v>400</v>
      </c>
      <c r="G17" s="210" t="e">
        <f t="shared" si="0"/>
        <v>#REF!</v>
      </c>
      <c r="H17" s="211">
        <v>500</v>
      </c>
      <c r="I17" s="211" t="e">
        <f t="shared" si="1"/>
        <v>#REF!</v>
      </c>
      <c r="J17" s="179">
        <v>400</v>
      </c>
      <c r="K17" s="179" t="e">
        <f t="shared" si="2"/>
        <v>#REF!</v>
      </c>
      <c r="L17" s="179" t="e">
        <f t="shared" si="3"/>
        <v>#REF!</v>
      </c>
      <c r="M17" s="393"/>
      <c r="N17" s="180"/>
      <c r="O17" s="178"/>
      <c r="P17" s="176"/>
      <c r="Q17" s="177"/>
      <c r="R17" s="177"/>
      <c r="S17" s="176"/>
      <c r="T17" s="176"/>
    </row>
    <row r="18" spans="1:24" ht="45.75" customHeight="1" x14ac:dyDescent="0.25">
      <c r="A18" s="209">
        <v>11</v>
      </c>
      <c r="B18" s="212" t="e">
        <f>#REF!</f>
        <v>#REF!</v>
      </c>
      <c r="C18" s="213" t="e">
        <f>#REF!</f>
        <v>#REF!</v>
      </c>
      <c r="D18" s="212" t="e">
        <f>#REF!</f>
        <v>#REF!</v>
      </c>
      <c r="E18" s="212" t="e">
        <f>#REF!</f>
        <v>#REF!</v>
      </c>
      <c r="F18" s="210">
        <v>50</v>
      </c>
      <c r="G18" s="210" t="e">
        <f t="shared" si="0"/>
        <v>#REF!</v>
      </c>
      <c r="H18" s="211">
        <v>50</v>
      </c>
      <c r="I18" s="211" t="e">
        <f t="shared" si="1"/>
        <v>#REF!</v>
      </c>
      <c r="J18" s="179">
        <v>100</v>
      </c>
      <c r="K18" s="179" t="e">
        <f t="shared" si="2"/>
        <v>#REF!</v>
      </c>
      <c r="L18" s="179" t="e">
        <f t="shared" si="3"/>
        <v>#REF!</v>
      </c>
      <c r="M18" s="393"/>
      <c r="N18" s="180"/>
      <c r="O18" s="178"/>
      <c r="P18" s="176"/>
      <c r="Q18" s="177"/>
      <c r="R18" s="177"/>
      <c r="S18" s="176"/>
      <c r="T18" s="176"/>
    </row>
    <row r="19" spans="1:24" ht="45.75" customHeight="1" x14ac:dyDescent="0.25">
      <c r="A19" s="209">
        <v>12</v>
      </c>
      <c r="B19" s="212" t="e">
        <f>#REF!</f>
        <v>#REF!</v>
      </c>
      <c r="C19" s="213" t="e">
        <f>#REF!</f>
        <v>#REF!</v>
      </c>
      <c r="D19" s="212" t="e">
        <f>#REF!</f>
        <v>#REF!</v>
      </c>
      <c r="E19" s="212" t="e">
        <f>#REF!</f>
        <v>#REF!</v>
      </c>
      <c r="F19" s="210">
        <v>30</v>
      </c>
      <c r="G19" s="210" t="e">
        <f t="shared" si="0"/>
        <v>#REF!</v>
      </c>
      <c r="H19" s="211">
        <v>40</v>
      </c>
      <c r="I19" s="211" t="e">
        <f t="shared" si="1"/>
        <v>#REF!</v>
      </c>
      <c r="J19" s="179">
        <v>40</v>
      </c>
      <c r="K19" s="179" t="e">
        <f t="shared" si="2"/>
        <v>#REF!</v>
      </c>
      <c r="L19" s="179" t="e">
        <f t="shared" si="3"/>
        <v>#REF!</v>
      </c>
      <c r="M19" s="393"/>
      <c r="N19" s="180"/>
      <c r="O19" s="178"/>
      <c r="P19" s="176"/>
      <c r="Q19" s="177"/>
      <c r="R19" s="177"/>
      <c r="S19" s="176"/>
      <c r="T19" s="176"/>
    </row>
    <row r="20" spans="1:24" ht="45.75" customHeight="1" x14ac:dyDescent="0.25">
      <c r="A20" s="209">
        <v>13</v>
      </c>
      <c r="B20" s="212" t="e">
        <f>#REF!</f>
        <v>#REF!</v>
      </c>
      <c r="C20" s="213" t="e">
        <f>#REF!</f>
        <v>#REF!</v>
      </c>
      <c r="D20" s="212" t="e">
        <f>#REF!</f>
        <v>#REF!</v>
      </c>
      <c r="E20" s="212" t="e">
        <f>#REF!</f>
        <v>#REF!</v>
      </c>
      <c r="F20" s="210">
        <v>550</v>
      </c>
      <c r="G20" s="210" t="e">
        <f t="shared" si="0"/>
        <v>#REF!</v>
      </c>
      <c r="H20" s="211">
        <v>550</v>
      </c>
      <c r="I20" s="211" t="e">
        <f t="shared" si="1"/>
        <v>#REF!</v>
      </c>
      <c r="J20" s="179">
        <v>800</v>
      </c>
      <c r="K20" s="179" t="e">
        <f t="shared" si="2"/>
        <v>#REF!</v>
      </c>
      <c r="L20" s="179" t="e">
        <f t="shared" si="3"/>
        <v>#REF!</v>
      </c>
      <c r="M20" s="393"/>
      <c r="N20" s="180"/>
      <c r="O20" s="178"/>
      <c r="P20" s="176"/>
      <c r="Q20" s="177"/>
      <c r="R20" s="177"/>
      <c r="S20" s="176"/>
      <c r="T20" s="176"/>
    </row>
    <row r="21" spans="1:24" s="159" customFormat="1" ht="45" customHeight="1" x14ac:dyDescent="0.25">
      <c r="A21" s="175"/>
      <c r="B21" s="168"/>
      <c r="C21" s="383" t="s">
        <v>156</v>
      </c>
      <c r="D21" s="384"/>
      <c r="E21" s="385"/>
      <c r="F21" s="167">
        <v>1</v>
      </c>
      <c r="G21" s="166" t="e">
        <f>SUM(G8:G20)</f>
        <v>#REF!</v>
      </c>
      <c r="H21" s="165">
        <v>1</v>
      </c>
      <c r="I21" s="163" t="e">
        <f>SUM(I8:I20)</f>
        <v>#REF!</v>
      </c>
      <c r="J21" s="174">
        <v>1</v>
      </c>
      <c r="K21" s="163" t="e">
        <f>SUM(K8:K20)</f>
        <v>#REF!</v>
      </c>
      <c r="L21" s="179" t="e">
        <f t="shared" si="3"/>
        <v>#REF!</v>
      </c>
      <c r="M21" s="393"/>
      <c r="N21" s="162" t="e">
        <f>G21</f>
        <v>#REF!</v>
      </c>
      <c r="O21" s="161"/>
      <c r="P21" s="386"/>
      <c r="Q21" s="386"/>
      <c r="R21" s="386"/>
      <c r="S21" s="386"/>
      <c r="T21" s="386"/>
      <c r="X21" s="160"/>
    </row>
    <row r="22" spans="1:24" s="159" customFormat="1" ht="45" customHeight="1" x14ac:dyDescent="0.25">
      <c r="A22" s="169"/>
      <c r="B22" s="168"/>
      <c r="C22" s="383" t="s">
        <v>203</v>
      </c>
      <c r="D22" s="384"/>
      <c r="E22" s="385"/>
      <c r="F22" s="173">
        <v>0</v>
      </c>
      <c r="G22" s="166" t="e">
        <f>G21*F22</f>
        <v>#REF!</v>
      </c>
      <c r="H22" s="172">
        <v>0</v>
      </c>
      <c r="I22" s="163" t="e">
        <f>I21*H22</f>
        <v>#REF!</v>
      </c>
      <c r="J22" s="171">
        <v>0</v>
      </c>
      <c r="K22" s="163" t="e">
        <f>K21*J22</f>
        <v>#REF!</v>
      </c>
      <c r="L22" s="163"/>
      <c r="M22" s="393"/>
      <c r="N22" s="170"/>
      <c r="O22" s="161"/>
      <c r="P22" s="387"/>
      <c r="Q22" s="387"/>
      <c r="R22" s="387"/>
      <c r="S22" s="387"/>
      <c r="T22" s="387"/>
      <c r="X22" s="160"/>
    </row>
    <row r="23" spans="1:24" s="159" customFormat="1" ht="45" customHeight="1" x14ac:dyDescent="0.25">
      <c r="A23" s="169"/>
      <c r="B23" s="168"/>
      <c r="C23" s="383" t="s">
        <v>202</v>
      </c>
      <c r="D23" s="384"/>
      <c r="E23" s="385"/>
      <c r="F23" s="167">
        <v>1</v>
      </c>
      <c r="G23" s="166" t="e">
        <f>G21-G22</f>
        <v>#REF!</v>
      </c>
      <c r="H23" s="165">
        <f>F23</f>
        <v>1</v>
      </c>
      <c r="I23" s="163" t="e">
        <f>I21-I22</f>
        <v>#REF!</v>
      </c>
      <c r="J23" s="164">
        <f>H23</f>
        <v>1</v>
      </c>
      <c r="K23" s="163" t="e">
        <f>K21-K22</f>
        <v>#REF!</v>
      </c>
      <c r="L23" s="163" t="e">
        <f>L21-L24</f>
        <v>#REF!</v>
      </c>
      <c r="M23" s="394"/>
      <c r="N23" s="162" t="e">
        <f>N21</f>
        <v>#REF!</v>
      </c>
      <c r="O23" s="161"/>
      <c r="P23" s="388"/>
      <c r="Q23" s="388"/>
      <c r="R23" s="388"/>
      <c r="S23" s="388"/>
      <c r="T23" s="388"/>
      <c r="X23" s="160"/>
    </row>
    <row r="24" spans="1:24" x14ac:dyDescent="0.25">
      <c r="B24" s="127"/>
      <c r="C24" s="127"/>
      <c r="D24" s="127"/>
      <c r="H24" s="158"/>
      <c r="I24" s="158"/>
      <c r="J24" s="158"/>
      <c r="K24" s="158"/>
      <c r="L24" s="158"/>
      <c r="M24" s="157"/>
      <c r="N24" s="156"/>
    </row>
    <row r="25" spans="1:24" ht="216.75" customHeight="1" x14ac:dyDescent="0.25">
      <c r="A25" s="389" t="s">
        <v>201</v>
      </c>
      <c r="B25" s="389"/>
      <c r="C25" s="390" t="s">
        <v>279</v>
      </c>
      <c r="D25" s="391"/>
      <c r="E25" s="391"/>
      <c r="F25" s="391"/>
      <c r="G25" s="391"/>
      <c r="H25" s="391"/>
      <c r="I25" s="391"/>
      <c r="J25" s="391"/>
      <c r="K25" s="391"/>
      <c r="L25" s="391"/>
      <c r="M25" s="391"/>
      <c r="N25" s="127"/>
      <c r="O25" s="127"/>
      <c r="P25" s="127"/>
      <c r="Q25" s="127"/>
      <c r="R25" s="127"/>
      <c r="S25" s="127"/>
      <c r="T25" s="127"/>
    </row>
    <row r="26" spans="1:24" x14ac:dyDescent="0.25">
      <c r="A26" s="127"/>
      <c r="B26" s="127"/>
      <c r="C26" s="127"/>
      <c r="D26" s="127"/>
      <c r="E26" s="127"/>
      <c r="F26" s="127"/>
      <c r="G26" s="127"/>
      <c r="H26" s="127"/>
      <c r="I26" s="127"/>
      <c r="J26" s="127"/>
      <c r="K26" s="127"/>
      <c r="L26" s="127"/>
      <c r="M26" s="127"/>
      <c r="N26" s="127"/>
      <c r="O26" s="127"/>
      <c r="P26" s="127"/>
      <c r="Q26" s="127"/>
      <c r="R26" s="127"/>
      <c r="S26" s="127"/>
      <c r="T26" s="127"/>
    </row>
    <row r="27" spans="1:24" ht="33" customHeight="1" x14ac:dyDescent="0.45">
      <c r="A27" s="155" t="s">
        <v>200</v>
      </c>
      <c r="B27" s="154"/>
      <c r="C27" s="154"/>
      <c r="D27" s="154"/>
      <c r="E27" s="154" t="s">
        <v>195</v>
      </c>
      <c r="F27" s="154"/>
      <c r="G27" s="154"/>
      <c r="H27" s="154"/>
      <c r="I27" s="153" t="s">
        <v>173</v>
      </c>
      <c r="J27" s="145"/>
      <c r="K27" s="145"/>
      <c r="L27" s="127"/>
      <c r="M27" s="127"/>
      <c r="N27" s="127"/>
      <c r="O27" s="127"/>
      <c r="P27" s="127"/>
      <c r="Q27" s="127"/>
      <c r="R27" s="127"/>
      <c r="S27" s="127"/>
      <c r="T27" s="127"/>
    </row>
    <row r="28" spans="1:24" ht="28.5" customHeight="1" x14ac:dyDescent="0.45">
      <c r="A28" s="151" t="s">
        <v>199</v>
      </c>
      <c r="B28" s="150"/>
      <c r="C28" s="150"/>
      <c r="D28" s="150"/>
      <c r="E28" s="150"/>
      <c r="F28" s="150"/>
      <c r="G28" s="152"/>
      <c r="H28" s="150"/>
      <c r="I28" s="149"/>
      <c r="J28" s="145"/>
      <c r="K28" s="145"/>
      <c r="L28" s="127"/>
      <c r="M28" s="127"/>
      <c r="N28" s="127"/>
      <c r="O28" s="127"/>
      <c r="P28" s="127"/>
      <c r="Q28" s="127"/>
      <c r="R28" s="127"/>
      <c r="S28" s="127"/>
      <c r="T28" s="127"/>
    </row>
    <row r="29" spans="1:24" ht="28.5" customHeight="1" x14ac:dyDescent="0.45">
      <c r="A29" s="151" t="s">
        <v>198</v>
      </c>
      <c r="B29" s="150"/>
      <c r="C29" s="150"/>
      <c r="D29" s="150"/>
      <c r="E29" s="150"/>
      <c r="F29" s="150"/>
      <c r="G29" s="150"/>
      <c r="H29" s="150"/>
      <c r="I29" s="149"/>
      <c r="J29" s="145"/>
      <c r="K29" s="145"/>
      <c r="L29" s="127"/>
      <c r="M29" s="127"/>
      <c r="N29" s="127"/>
      <c r="O29" s="127"/>
      <c r="P29" s="127"/>
      <c r="Q29" s="127"/>
      <c r="R29" s="127"/>
      <c r="S29" s="127"/>
      <c r="T29" s="127"/>
    </row>
    <row r="30" spans="1:24" ht="33" customHeight="1" x14ac:dyDescent="0.45">
      <c r="A30" s="151" t="s">
        <v>197</v>
      </c>
      <c r="B30" s="150"/>
      <c r="C30" s="150"/>
      <c r="D30" s="150"/>
      <c r="E30" s="150" t="s">
        <v>195</v>
      </c>
      <c r="F30" s="150"/>
      <c r="G30" s="150"/>
      <c r="H30" s="150"/>
      <c r="I30" s="149" t="s">
        <v>173</v>
      </c>
      <c r="J30" s="145"/>
      <c r="K30" s="145"/>
      <c r="L30" s="127"/>
      <c r="M30" s="127"/>
      <c r="N30" s="127"/>
      <c r="O30" s="127"/>
      <c r="P30" s="127"/>
      <c r="Q30" s="127"/>
      <c r="R30" s="127"/>
      <c r="S30" s="127"/>
      <c r="T30" s="127"/>
    </row>
    <row r="31" spans="1:24" ht="33" customHeight="1" x14ac:dyDescent="0.45">
      <c r="A31" s="151" t="s">
        <v>196</v>
      </c>
      <c r="B31" s="150"/>
      <c r="C31" s="150"/>
      <c r="D31" s="150"/>
      <c r="E31" s="150" t="s">
        <v>195</v>
      </c>
      <c r="F31" s="150"/>
      <c r="G31" s="150"/>
      <c r="H31" s="150"/>
      <c r="I31" s="149" t="s">
        <v>173</v>
      </c>
      <c r="J31" s="145"/>
      <c r="K31" s="145"/>
      <c r="L31" s="127"/>
      <c r="M31" s="127"/>
    </row>
    <row r="32" spans="1:24" ht="24.75" customHeight="1" x14ac:dyDescent="0.45">
      <c r="A32" s="148" t="s">
        <v>194</v>
      </c>
      <c r="B32" s="147"/>
      <c r="C32" s="147"/>
      <c r="D32" s="147"/>
      <c r="E32" s="147"/>
      <c r="F32" s="147"/>
      <c r="G32" s="147"/>
      <c r="H32" s="147"/>
      <c r="I32" s="146"/>
      <c r="J32" s="145"/>
      <c r="K32" s="145"/>
      <c r="L32" s="127"/>
      <c r="M32" s="127"/>
      <c r="N32" s="127"/>
      <c r="O32" s="127"/>
      <c r="P32" s="127"/>
      <c r="Q32" s="127"/>
      <c r="R32" s="127"/>
      <c r="S32" s="127"/>
    </row>
    <row r="33" spans="1:20" x14ac:dyDescent="0.25">
      <c r="A33" s="127"/>
      <c r="B33" s="127"/>
      <c r="C33" s="127"/>
      <c r="D33" s="127"/>
      <c r="E33" s="127"/>
      <c r="F33" s="127"/>
      <c r="G33" s="127"/>
      <c r="H33" s="127"/>
      <c r="I33" s="127"/>
      <c r="J33" s="127"/>
      <c r="K33" s="127"/>
      <c r="L33" s="127"/>
      <c r="M33" s="127"/>
      <c r="N33" s="127"/>
      <c r="O33" s="127"/>
      <c r="P33" s="127"/>
      <c r="Q33" s="127"/>
      <c r="R33" s="127"/>
      <c r="S33" s="127"/>
      <c r="T33" s="127"/>
    </row>
    <row r="34" spans="1:20" ht="16.5" thickBot="1" x14ac:dyDescent="0.3">
      <c r="A34" s="127"/>
      <c r="B34" s="127"/>
      <c r="C34" s="127"/>
      <c r="D34" s="127"/>
      <c r="E34" s="127"/>
      <c r="F34" s="127"/>
      <c r="G34" s="127"/>
      <c r="H34" s="127"/>
      <c r="I34" s="127"/>
      <c r="J34" s="127"/>
      <c r="K34" s="127"/>
      <c r="L34" s="127"/>
      <c r="M34" s="127"/>
      <c r="N34" s="127"/>
      <c r="O34" s="127"/>
      <c r="P34" s="127"/>
      <c r="Q34" s="127"/>
      <c r="R34" s="127"/>
      <c r="S34" s="127"/>
      <c r="T34" s="127"/>
    </row>
    <row r="35" spans="1:20" ht="30" customHeight="1" thickBot="1" x14ac:dyDescent="0.3">
      <c r="A35" s="127"/>
      <c r="B35" s="380" t="s">
        <v>193</v>
      </c>
      <c r="C35" s="381"/>
      <c r="D35" s="381"/>
      <c r="E35" s="381"/>
      <c r="F35" s="381"/>
      <c r="G35" s="381"/>
      <c r="H35" s="381"/>
      <c r="I35" s="381"/>
      <c r="J35" s="381"/>
      <c r="K35" s="381"/>
      <c r="L35" s="381"/>
      <c r="M35" s="381"/>
      <c r="N35" s="381"/>
      <c r="O35" s="382"/>
      <c r="P35" s="127"/>
      <c r="Q35" s="127"/>
      <c r="R35" s="127"/>
      <c r="S35" s="127"/>
      <c r="T35" s="127"/>
    </row>
    <row r="36" spans="1:20" ht="16.5" thickBot="1" x14ac:dyDescent="0.3">
      <c r="B36" s="144"/>
      <c r="C36" s="144"/>
      <c r="F36" s="123"/>
      <c r="G36" s="123"/>
      <c r="H36" s="125"/>
      <c r="I36" s="395"/>
      <c r="J36" s="395"/>
      <c r="K36" s="395"/>
      <c r="L36" s="395"/>
      <c r="M36" s="395"/>
      <c r="N36" s="131"/>
      <c r="O36" s="131"/>
      <c r="P36" s="131"/>
      <c r="Q36" s="130"/>
      <c r="R36" s="130"/>
      <c r="S36" s="396"/>
      <c r="T36" s="396"/>
    </row>
    <row r="37" spans="1:20" ht="49.5" customHeight="1" x14ac:dyDescent="0.25">
      <c r="A37" s="124"/>
      <c r="B37" s="397" t="s">
        <v>192</v>
      </c>
      <c r="C37" s="398"/>
      <c r="D37" s="123"/>
      <c r="E37" s="123"/>
      <c r="F37" s="399" t="s">
        <v>191</v>
      </c>
      <c r="G37" s="400"/>
      <c r="H37" s="401"/>
      <c r="I37" s="143"/>
      <c r="J37" s="399" t="s">
        <v>190</v>
      </c>
      <c r="K37" s="400"/>
      <c r="L37" s="400"/>
      <c r="M37" s="400"/>
      <c r="N37" s="401"/>
      <c r="O37" s="402"/>
      <c r="P37" s="402"/>
      <c r="Q37" s="402"/>
      <c r="R37" s="402"/>
      <c r="S37" s="402"/>
      <c r="T37" s="131"/>
    </row>
    <row r="38" spans="1:20" ht="48" customHeight="1" x14ac:dyDescent="0.25">
      <c r="A38" s="124"/>
      <c r="B38" s="403" t="s">
        <v>189</v>
      </c>
      <c r="C38" s="404"/>
      <c r="D38" s="123"/>
      <c r="E38" s="123"/>
      <c r="F38" s="405" t="s">
        <v>188</v>
      </c>
      <c r="G38" s="406"/>
      <c r="H38" s="407"/>
      <c r="I38" s="141"/>
      <c r="J38" s="405" t="s">
        <v>187</v>
      </c>
      <c r="K38" s="406"/>
      <c r="L38" s="406"/>
      <c r="M38" s="406"/>
      <c r="N38" s="407"/>
      <c r="O38" s="408"/>
      <c r="P38" s="408"/>
      <c r="Q38" s="408"/>
      <c r="R38" s="408"/>
      <c r="S38" s="408"/>
      <c r="T38" s="131"/>
    </row>
    <row r="39" spans="1:20" ht="52.5" customHeight="1" x14ac:dyDescent="0.25">
      <c r="A39" s="124"/>
      <c r="B39" s="403" t="s">
        <v>177</v>
      </c>
      <c r="C39" s="404"/>
      <c r="D39" s="123"/>
      <c r="E39" s="123"/>
      <c r="F39" s="409" t="s">
        <v>186</v>
      </c>
      <c r="G39" s="410"/>
      <c r="H39" s="411"/>
      <c r="I39" s="142"/>
      <c r="J39" s="409" t="s">
        <v>185</v>
      </c>
      <c r="K39" s="410"/>
      <c r="L39" s="410"/>
      <c r="M39" s="410"/>
      <c r="N39" s="411"/>
      <c r="O39" s="412"/>
      <c r="P39" s="412"/>
      <c r="Q39" s="412"/>
      <c r="R39" s="412"/>
      <c r="S39" s="412"/>
      <c r="T39" s="131"/>
    </row>
    <row r="40" spans="1:20" ht="51" customHeight="1" thickBot="1" x14ac:dyDescent="0.3">
      <c r="A40" s="136"/>
      <c r="B40" s="413" t="s">
        <v>175</v>
      </c>
      <c r="C40" s="414"/>
      <c r="D40" s="135"/>
      <c r="E40" s="134"/>
      <c r="F40" s="415" t="s">
        <v>184</v>
      </c>
      <c r="G40" s="416"/>
      <c r="H40" s="417"/>
      <c r="I40" s="141"/>
      <c r="J40" s="415" t="s">
        <v>174</v>
      </c>
      <c r="K40" s="416"/>
      <c r="L40" s="416"/>
      <c r="M40" s="416"/>
      <c r="N40" s="417"/>
      <c r="O40" s="408"/>
      <c r="P40" s="408"/>
      <c r="Q40" s="408"/>
      <c r="R40" s="408"/>
      <c r="S40" s="408"/>
      <c r="T40" s="130"/>
    </row>
    <row r="41" spans="1:20" ht="66" customHeight="1" x14ac:dyDescent="0.25">
      <c r="A41" s="124"/>
      <c r="B41" s="140"/>
      <c r="C41" s="140"/>
      <c r="D41" s="123"/>
      <c r="E41" s="123"/>
      <c r="F41" s="123"/>
      <c r="M41" s="125"/>
      <c r="N41" s="131"/>
      <c r="O41" s="131"/>
      <c r="P41" s="131"/>
      <c r="Q41" s="130"/>
      <c r="R41" s="130"/>
      <c r="S41" s="129"/>
      <c r="T41" s="129"/>
    </row>
    <row r="42" spans="1:20" x14ac:dyDescent="0.25">
      <c r="A42" s="124"/>
      <c r="B42" s="124"/>
      <c r="C42" s="123"/>
      <c r="D42" s="123"/>
      <c r="E42" s="123"/>
      <c r="F42" s="123"/>
      <c r="G42" s="125"/>
      <c r="H42" s="126"/>
      <c r="M42" s="125"/>
      <c r="N42" s="131"/>
      <c r="O42" s="131"/>
      <c r="P42" s="131"/>
      <c r="Q42" s="130"/>
      <c r="R42" s="130"/>
      <c r="S42" s="129"/>
      <c r="T42" s="129"/>
    </row>
    <row r="43" spans="1:20" ht="30" customHeight="1" thickBot="1" x14ac:dyDescent="0.3">
      <c r="A43" s="136"/>
      <c r="B43" s="418" t="s">
        <v>183</v>
      </c>
      <c r="C43" s="418"/>
      <c r="D43" s="135"/>
      <c r="E43" s="134"/>
      <c r="F43" s="139"/>
      <c r="G43" s="139"/>
      <c r="H43" s="139"/>
      <c r="I43" s="139"/>
      <c r="J43" s="418" t="s">
        <v>182</v>
      </c>
      <c r="K43" s="418"/>
      <c r="P43" s="125"/>
      <c r="Q43" s="125"/>
      <c r="R43" s="125"/>
      <c r="S43" s="125"/>
      <c r="T43" s="127"/>
    </row>
    <row r="44" spans="1:20" ht="54" customHeight="1" x14ac:dyDescent="0.25">
      <c r="A44" s="124"/>
      <c r="B44" s="397" t="s">
        <v>181</v>
      </c>
      <c r="C44" s="398"/>
      <c r="D44" s="123"/>
      <c r="E44" s="123"/>
      <c r="F44" s="138"/>
      <c r="G44" s="138"/>
      <c r="H44" s="138"/>
      <c r="I44" s="138"/>
      <c r="J44" s="419" t="s">
        <v>180</v>
      </c>
      <c r="K44" s="420"/>
      <c r="L44" s="420"/>
      <c r="M44" s="420"/>
      <c r="N44" s="421"/>
      <c r="O44" s="138"/>
      <c r="P44" s="131"/>
      <c r="Q44" s="130"/>
      <c r="R44" s="130"/>
      <c r="S44" s="129"/>
      <c r="T44" s="129"/>
    </row>
    <row r="45" spans="1:20" ht="54" customHeight="1" x14ac:dyDescent="0.25">
      <c r="A45" s="124"/>
      <c r="B45" s="403" t="s">
        <v>179</v>
      </c>
      <c r="C45" s="404"/>
      <c r="D45" s="123"/>
      <c r="E45" s="123"/>
      <c r="F45" s="133"/>
      <c r="G45" s="133"/>
      <c r="H45" s="133"/>
      <c r="I45" s="133"/>
      <c r="J45" s="405" t="s">
        <v>178</v>
      </c>
      <c r="K45" s="406"/>
      <c r="L45" s="406"/>
      <c r="M45" s="406"/>
      <c r="N45" s="407"/>
      <c r="P45" s="131"/>
      <c r="Q45" s="130"/>
      <c r="R45" s="130"/>
      <c r="S45" s="129"/>
      <c r="T45" s="129"/>
    </row>
    <row r="46" spans="1:20" ht="54" customHeight="1" x14ac:dyDescent="0.25">
      <c r="A46" s="124"/>
      <c r="B46" s="403" t="s">
        <v>177</v>
      </c>
      <c r="C46" s="404"/>
      <c r="D46" s="123"/>
      <c r="E46" s="123"/>
      <c r="F46" s="137"/>
      <c r="G46" s="137"/>
      <c r="H46" s="137"/>
      <c r="I46" s="137"/>
      <c r="J46" s="422" t="s">
        <v>176</v>
      </c>
      <c r="K46" s="423"/>
      <c r="L46" s="423"/>
      <c r="M46" s="423"/>
      <c r="N46" s="424"/>
      <c r="P46" s="131"/>
      <c r="Q46" s="130"/>
      <c r="R46" s="130"/>
      <c r="S46" s="129"/>
      <c r="T46" s="129"/>
    </row>
    <row r="47" spans="1:20" ht="54" customHeight="1" thickBot="1" x14ac:dyDescent="0.3">
      <c r="A47" s="136"/>
      <c r="B47" s="413" t="s">
        <v>175</v>
      </c>
      <c r="C47" s="414"/>
      <c r="D47" s="135"/>
      <c r="E47" s="134"/>
      <c r="F47" s="133"/>
      <c r="G47" s="133"/>
      <c r="H47" s="133"/>
      <c r="I47" s="133"/>
      <c r="J47" s="415" t="s">
        <v>174</v>
      </c>
      <c r="K47" s="416"/>
      <c r="L47" s="416"/>
      <c r="M47" s="416"/>
      <c r="N47" s="417"/>
      <c r="P47" s="125"/>
      <c r="Q47" s="125"/>
      <c r="R47" s="125"/>
      <c r="S47" s="125"/>
      <c r="T47" s="127"/>
    </row>
    <row r="48" spans="1:20" x14ac:dyDescent="0.25">
      <c r="N48" s="127"/>
      <c r="O48" s="127"/>
      <c r="P48" s="127"/>
      <c r="Q48" s="127"/>
      <c r="R48" s="127"/>
      <c r="S48" s="127"/>
      <c r="T48" s="127"/>
    </row>
    <row r="49" spans="2:20" x14ac:dyDescent="0.25">
      <c r="N49" s="131"/>
      <c r="O49" s="132"/>
      <c r="P49" s="132"/>
      <c r="Q49" s="127"/>
      <c r="R49" s="127"/>
      <c r="S49" s="395"/>
      <c r="T49" s="395"/>
    </row>
    <row r="51" spans="2:20" x14ac:dyDescent="0.25">
      <c r="J51" s="122"/>
      <c r="K51" s="122"/>
      <c r="L51" s="122"/>
    </row>
    <row r="52" spans="2:20" x14ac:dyDescent="0.25">
      <c r="K52" s="122"/>
      <c r="L52" s="122"/>
    </row>
    <row r="53" spans="2:20" x14ac:dyDescent="0.25">
      <c r="K53" s="128"/>
      <c r="L53" s="128"/>
      <c r="N53" s="131"/>
      <c r="O53" s="131"/>
      <c r="P53" s="131"/>
      <c r="Q53" s="130"/>
      <c r="R53" s="130"/>
      <c r="S53" s="425"/>
      <c r="T53" s="425"/>
    </row>
    <row r="54" spans="2:20" x14ac:dyDescent="0.25">
      <c r="K54" s="122"/>
      <c r="L54" s="122"/>
    </row>
    <row r="55" spans="2:20" x14ac:dyDescent="0.25">
      <c r="K55" s="122"/>
      <c r="L55" s="122"/>
    </row>
    <row r="56" spans="2:20" x14ac:dyDescent="0.25">
      <c r="I56" s="122"/>
      <c r="J56" s="122"/>
      <c r="K56" s="122"/>
      <c r="L56" s="122"/>
    </row>
    <row r="57" spans="2:20" x14ac:dyDescent="0.25">
      <c r="I57" s="122"/>
      <c r="J57" s="122"/>
      <c r="K57" s="122"/>
      <c r="L57" s="122"/>
    </row>
    <row r="58" spans="2:20" x14ac:dyDescent="0.25">
      <c r="B58" s="426"/>
      <c r="C58" s="426"/>
      <c r="D58" s="128"/>
      <c r="E58" s="128"/>
      <c r="F58" s="128"/>
      <c r="G58" s="128"/>
      <c r="H58" s="128"/>
      <c r="I58" s="128"/>
      <c r="J58" s="122"/>
      <c r="K58" s="122"/>
      <c r="L58" s="122"/>
      <c r="M58" s="128"/>
      <c r="N58" s="128"/>
    </row>
    <row r="59" spans="2:20" x14ac:dyDescent="0.25">
      <c r="I59" s="122"/>
      <c r="J59" s="122"/>
      <c r="K59" s="122"/>
      <c r="L59" s="122"/>
    </row>
    <row r="60" spans="2:20" x14ac:dyDescent="0.25">
      <c r="I60" s="122"/>
      <c r="J60" s="122"/>
      <c r="K60" s="122"/>
      <c r="L60" s="122"/>
    </row>
    <row r="61" spans="2:20" x14ac:dyDescent="0.25">
      <c r="I61" s="122"/>
      <c r="J61" s="122"/>
      <c r="K61" s="122"/>
      <c r="L61" s="122"/>
    </row>
    <row r="62" spans="2:20" x14ac:dyDescent="0.25">
      <c r="I62" s="122"/>
      <c r="J62" s="122"/>
      <c r="K62" s="122"/>
      <c r="L62" s="122"/>
    </row>
    <row r="63" spans="2:20" x14ac:dyDescent="0.25">
      <c r="C63" s="125"/>
      <c r="D63" s="126"/>
      <c r="E63" s="125"/>
      <c r="F63" s="125"/>
      <c r="G63" s="125"/>
      <c r="I63" s="122"/>
      <c r="J63" s="124"/>
      <c r="K63" s="124"/>
      <c r="L63" s="124"/>
    </row>
    <row r="64" spans="2:20" x14ac:dyDescent="0.25">
      <c r="C64" s="127"/>
      <c r="D64" s="126"/>
      <c r="E64" s="125"/>
      <c r="F64" s="125"/>
      <c r="G64" s="125"/>
      <c r="I64" s="122"/>
      <c r="J64" s="122"/>
      <c r="K64" s="122"/>
      <c r="L64" s="122"/>
    </row>
    <row r="65" spans="3:21" x14ac:dyDescent="0.25">
      <c r="C65" s="125"/>
      <c r="D65" s="126"/>
      <c r="E65" s="125"/>
      <c r="F65" s="125"/>
      <c r="G65" s="125"/>
      <c r="I65" s="122"/>
      <c r="J65" s="122"/>
      <c r="K65" s="122"/>
      <c r="L65" s="122"/>
    </row>
    <row r="66" spans="3:21" x14ac:dyDescent="0.25">
      <c r="I66" s="122"/>
      <c r="J66" s="122"/>
      <c r="K66" s="122"/>
      <c r="L66" s="122"/>
    </row>
    <row r="67" spans="3:21" x14ac:dyDescent="0.25">
      <c r="I67" s="122"/>
      <c r="J67" s="122"/>
      <c r="K67" s="122"/>
      <c r="L67" s="122"/>
    </row>
    <row r="68" spans="3:21" x14ac:dyDescent="0.25">
      <c r="C68" s="427"/>
      <c r="D68" s="427"/>
      <c r="E68" s="428"/>
      <c r="F68" s="428"/>
      <c r="G68" s="428"/>
      <c r="I68" s="124"/>
      <c r="J68" s="122"/>
      <c r="K68" s="122"/>
      <c r="L68" s="122"/>
      <c r="M68" s="428"/>
      <c r="N68" s="428"/>
      <c r="Q68" s="427"/>
      <c r="R68" s="427"/>
      <c r="S68" s="428"/>
      <c r="T68" s="428"/>
      <c r="U68" s="428"/>
    </row>
    <row r="69" spans="3:21" x14ac:dyDescent="0.25">
      <c r="I69" s="122"/>
      <c r="J69" s="122"/>
      <c r="K69" s="122"/>
      <c r="L69" s="122"/>
    </row>
    <row r="70" spans="3:21" x14ac:dyDescent="0.25">
      <c r="I70" s="122"/>
      <c r="J70" s="122"/>
      <c r="K70" s="122"/>
      <c r="L70" s="122"/>
    </row>
    <row r="71" spans="3:21" x14ac:dyDescent="0.25">
      <c r="I71" s="122"/>
      <c r="J71" s="122"/>
      <c r="K71" s="122"/>
      <c r="L71" s="122"/>
    </row>
    <row r="72" spans="3:21" x14ac:dyDescent="0.25">
      <c r="I72" s="122"/>
      <c r="J72" s="122"/>
      <c r="K72" s="122"/>
      <c r="L72" s="122"/>
    </row>
    <row r="73" spans="3:21" x14ac:dyDescent="0.25">
      <c r="I73" s="122"/>
      <c r="J73" s="122"/>
      <c r="K73" s="122"/>
      <c r="L73" s="122"/>
    </row>
    <row r="74" spans="3:21" x14ac:dyDescent="0.25">
      <c r="I74" s="122"/>
      <c r="J74" s="122"/>
      <c r="K74" s="122"/>
      <c r="L74" s="122"/>
    </row>
    <row r="75" spans="3:21" x14ac:dyDescent="0.25">
      <c r="I75" s="122"/>
      <c r="J75" s="122"/>
      <c r="K75" s="122"/>
      <c r="L75" s="122"/>
    </row>
    <row r="76" spans="3:21" x14ac:dyDescent="0.25">
      <c r="I76" s="122"/>
      <c r="J76" s="122"/>
      <c r="K76" s="122"/>
      <c r="L76" s="122"/>
    </row>
    <row r="77" spans="3:21" x14ac:dyDescent="0.25">
      <c r="I77" s="122"/>
      <c r="J77" s="122"/>
      <c r="K77" s="122"/>
      <c r="L77" s="122"/>
    </row>
    <row r="78" spans="3:21" x14ac:dyDescent="0.25">
      <c r="I78" s="122"/>
      <c r="J78" s="122"/>
      <c r="K78" s="122"/>
      <c r="L78" s="122"/>
    </row>
    <row r="79" spans="3:21" x14ac:dyDescent="0.25">
      <c r="I79" s="122"/>
      <c r="J79" s="122"/>
      <c r="K79" s="122"/>
      <c r="L79" s="122"/>
    </row>
    <row r="80" spans="3:21" x14ac:dyDescent="0.25">
      <c r="I80" s="122"/>
      <c r="J80" s="122"/>
      <c r="K80" s="122"/>
      <c r="L80" s="122"/>
    </row>
    <row r="81" spans="9:12" x14ac:dyDescent="0.25">
      <c r="I81" s="122"/>
      <c r="J81" s="122"/>
      <c r="K81" s="122"/>
      <c r="L81" s="122"/>
    </row>
    <row r="82" spans="9:12" x14ac:dyDescent="0.25">
      <c r="I82" s="122"/>
      <c r="J82" s="122"/>
      <c r="K82" s="122"/>
      <c r="L82" s="122"/>
    </row>
    <row r="83" spans="9:12" x14ac:dyDescent="0.25">
      <c r="I83" s="122"/>
      <c r="J83" s="122"/>
      <c r="K83" s="122"/>
      <c r="L83" s="122"/>
    </row>
    <row r="84" spans="9:12" x14ac:dyDescent="0.25">
      <c r="I84" s="122"/>
      <c r="J84" s="122"/>
      <c r="K84" s="122"/>
      <c r="L84" s="122"/>
    </row>
    <row r="85" spans="9:12" x14ac:dyDescent="0.25">
      <c r="I85" s="122"/>
      <c r="J85" s="122"/>
      <c r="K85" s="122"/>
      <c r="L85" s="122"/>
    </row>
    <row r="86" spans="9:12" x14ac:dyDescent="0.25">
      <c r="I86" s="122"/>
      <c r="J86" s="122"/>
      <c r="K86" s="122"/>
      <c r="L86" s="122"/>
    </row>
    <row r="87" spans="9:12" x14ac:dyDescent="0.25">
      <c r="I87" s="122"/>
      <c r="J87" s="122"/>
      <c r="K87" s="122"/>
      <c r="L87" s="122"/>
    </row>
    <row r="88" spans="9:12" x14ac:dyDescent="0.25">
      <c r="I88" s="122"/>
      <c r="J88" s="122"/>
      <c r="K88" s="122"/>
      <c r="L88" s="122"/>
    </row>
    <row r="89" spans="9:12" x14ac:dyDescent="0.25">
      <c r="I89" s="122"/>
      <c r="J89" s="121"/>
      <c r="K89" s="121"/>
      <c r="L89" s="121"/>
    </row>
    <row r="90" spans="9:12" x14ac:dyDescent="0.25">
      <c r="I90" s="122"/>
      <c r="J90" s="121"/>
      <c r="K90" s="121"/>
      <c r="L90" s="121"/>
    </row>
    <row r="91" spans="9:12" x14ac:dyDescent="0.25">
      <c r="I91" s="122"/>
      <c r="J91" s="121"/>
      <c r="K91" s="121"/>
      <c r="L91" s="121"/>
    </row>
    <row r="92" spans="9:12" x14ac:dyDescent="0.25">
      <c r="I92" s="122"/>
      <c r="J92" s="121"/>
      <c r="K92" s="121"/>
      <c r="L92" s="121"/>
    </row>
    <row r="93" spans="9:12" x14ac:dyDescent="0.25">
      <c r="I93" s="122"/>
      <c r="J93" s="121"/>
      <c r="K93" s="121"/>
      <c r="L93" s="121"/>
    </row>
    <row r="94" spans="9:12" x14ac:dyDescent="0.25">
      <c r="I94" s="121"/>
    </row>
    <row r="95" spans="9:12" x14ac:dyDescent="0.25">
      <c r="I95" s="121"/>
    </row>
    <row r="96" spans="9:12" x14ac:dyDescent="0.25">
      <c r="I96" s="121"/>
    </row>
    <row r="97" spans="9:9" x14ac:dyDescent="0.25">
      <c r="I97" s="121"/>
    </row>
    <row r="98" spans="9:9" x14ac:dyDescent="0.25">
      <c r="I98" s="121"/>
    </row>
  </sheetData>
  <mergeCells count="72">
    <mergeCell ref="C68:D68"/>
    <mergeCell ref="E68:G68"/>
    <mergeCell ref="M68:N68"/>
    <mergeCell ref="Q68:R68"/>
    <mergeCell ref="S68:U68"/>
    <mergeCell ref="B47:C47"/>
    <mergeCell ref="J47:N47"/>
    <mergeCell ref="S49:T49"/>
    <mergeCell ref="S53:T53"/>
    <mergeCell ref="B58:C58"/>
    <mergeCell ref="B44:C44"/>
    <mergeCell ref="J44:N44"/>
    <mergeCell ref="B45:C45"/>
    <mergeCell ref="J45:N45"/>
    <mergeCell ref="B46:C46"/>
    <mergeCell ref="J46:N46"/>
    <mergeCell ref="B40:C40"/>
    <mergeCell ref="F40:H40"/>
    <mergeCell ref="J40:N40"/>
    <mergeCell ref="O40:S40"/>
    <mergeCell ref="B43:C43"/>
    <mergeCell ref="J43:K43"/>
    <mergeCell ref="B38:C38"/>
    <mergeCell ref="F38:H38"/>
    <mergeCell ref="J38:N38"/>
    <mergeCell ref="O38:S38"/>
    <mergeCell ref="B39:C39"/>
    <mergeCell ref="F39:H39"/>
    <mergeCell ref="J39:N39"/>
    <mergeCell ref="O39:S39"/>
    <mergeCell ref="I36:M36"/>
    <mergeCell ref="S36:T36"/>
    <mergeCell ref="B37:C37"/>
    <mergeCell ref="F37:H37"/>
    <mergeCell ref="J37:N37"/>
    <mergeCell ref="O37:S37"/>
    <mergeCell ref="B35:O35"/>
    <mergeCell ref="Q6:Q7"/>
    <mergeCell ref="R6:R7"/>
    <mergeCell ref="S6:S7"/>
    <mergeCell ref="T6:T7"/>
    <mergeCell ref="C21:E21"/>
    <mergeCell ref="P21:P23"/>
    <mergeCell ref="Q21:Q23"/>
    <mergeCell ref="R21:R23"/>
    <mergeCell ref="S21:S23"/>
    <mergeCell ref="T21:T23"/>
    <mergeCell ref="C22:E22"/>
    <mergeCell ref="C23:E23"/>
    <mergeCell ref="A25:B25"/>
    <mergeCell ref="C25:M25"/>
    <mergeCell ref="M8:M23"/>
    <mergeCell ref="P5:T5"/>
    <mergeCell ref="F6:G6"/>
    <mergeCell ref="H6:I6"/>
    <mergeCell ref="J6:K6"/>
    <mergeCell ref="P6:P7"/>
    <mergeCell ref="F5:G5"/>
    <mergeCell ref="H5:I5"/>
    <mergeCell ref="J5:K5"/>
    <mergeCell ref="M5:M7"/>
    <mergeCell ref="N5:N7"/>
    <mergeCell ref="A5:A7"/>
    <mergeCell ref="B5:B7"/>
    <mergeCell ref="C5:C7"/>
    <mergeCell ref="D5:D7"/>
    <mergeCell ref="E5:E7"/>
    <mergeCell ref="A1:T1"/>
    <mergeCell ref="A2:T2"/>
    <mergeCell ref="A3:T3"/>
    <mergeCell ref="L4:O4"/>
    <mergeCell ref="P4:T4"/>
  </mergeCells>
  <pageMargins left="0.25" right="0.25" top="0.75" bottom="0.75" header="0.3" footer="0.3"/>
  <pageSetup paperSize="9" scale="20"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551345-FD65-42F5-8C49-322DFE6759E7}">
  <sheetPr>
    <tabColor rgb="FFFFFF00"/>
    <pageSetUpPr fitToPage="1"/>
  </sheetPr>
  <dimension ref="A1:I51"/>
  <sheetViews>
    <sheetView view="pageBreakPreview" topLeftCell="A58" zoomScale="70" zoomScaleNormal="100" zoomScaleSheetLayoutView="70" workbookViewId="0">
      <selection activeCell="D14" sqref="D14"/>
    </sheetView>
  </sheetViews>
  <sheetFormatPr defaultColWidth="9.140625" defaultRowHeight="15.75" x14ac:dyDescent="0.25"/>
  <cols>
    <col min="1" max="1" width="6.85546875" style="73" customWidth="1"/>
    <col min="2" max="2" width="35" style="73" customWidth="1"/>
    <col min="3" max="3" width="52.140625" style="73" customWidth="1"/>
    <col min="4" max="4" width="16.42578125" style="73" customWidth="1"/>
    <col min="5" max="5" width="17" style="73" customWidth="1"/>
    <col min="6" max="6" width="23" style="73" customWidth="1"/>
    <col min="7" max="7" width="26.28515625" style="73" customWidth="1"/>
    <col min="8" max="8" width="15.140625" style="73" customWidth="1"/>
    <col min="9" max="9" width="0.140625" style="73" customWidth="1"/>
    <col min="10" max="16384" width="9.140625" style="73"/>
  </cols>
  <sheetData>
    <row r="1" spans="1:8" x14ac:dyDescent="0.25">
      <c r="A1" s="440"/>
      <c r="B1" s="440"/>
      <c r="C1" s="440"/>
      <c r="D1" s="440"/>
      <c r="E1" s="440"/>
      <c r="F1" s="440"/>
      <c r="G1" s="440"/>
      <c r="H1" s="440"/>
    </row>
    <row r="2" spans="1:8" ht="81.75" customHeight="1" x14ac:dyDescent="0.25">
      <c r="A2" s="441" t="s">
        <v>139</v>
      </c>
      <c r="B2" s="441"/>
      <c r="C2" s="441"/>
      <c r="D2" s="441"/>
      <c r="E2" s="441"/>
      <c r="F2" s="441"/>
      <c r="G2" s="441"/>
      <c r="H2" s="441"/>
    </row>
    <row r="3" spans="1:8" ht="21.75" customHeight="1" x14ac:dyDescent="0.25">
      <c r="A3" s="442" t="s">
        <v>140</v>
      </c>
      <c r="B3" s="442"/>
      <c r="C3" s="442"/>
      <c r="D3" s="442"/>
      <c r="E3" s="442"/>
      <c r="F3" s="442"/>
      <c r="G3" s="442"/>
      <c r="H3" s="442"/>
    </row>
    <row r="4" spans="1:8" ht="12" customHeight="1" thickBot="1" x14ac:dyDescent="0.3">
      <c r="A4" s="75"/>
      <c r="B4" s="76"/>
      <c r="C4" s="76"/>
      <c r="D4" s="76"/>
      <c r="E4" s="76"/>
      <c r="F4" s="76"/>
      <c r="G4" s="76"/>
      <c r="H4" s="76"/>
    </row>
    <row r="5" spans="1:8" ht="19.5" customHeight="1" thickBot="1" x14ac:dyDescent="0.3">
      <c r="A5" s="75"/>
      <c r="B5" s="77" t="s">
        <v>141</v>
      </c>
      <c r="C5" s="443" t="s">
        <v>261</v>
      </c>
      <c r="D5" s="444"/>
      <c r="E5" s="444"/>
      <c r="F5" s="445"/>
      <c r="G5" s="78" t="s">
        <v>142</v>
      </c>
      <c r="H5" s="79"/>
    </row>
    <row r="6" spans="1:8" ht="16.5" thickBot="1" x14ac:dyDescent="0.3">
      <c r="A6" s="75"/>
      <c r="B6" s="77" t="s">
        <v>143</v>
      </c>
      <c r="C6" s="446" t="s">
        <v>264</v>
      </c>
      <c r="D6" s="447"/>
      <c r="E6" s="447"/>
      <c r="F6" s="448"/>
      <c r="G6" s="80" t="s">
        <v>260</v>
      </c>
      <c r="H6" s="79"/>
    </row>
    <row r="7" spans="1:8" ht="16.5" thickBot="1" x14ac:dyDescent="0.3">
      <c r="A7" s="75"/>
      <c r="B7" s="81" t="s">
        <v>144</v>
      </c>
      <c r="C7" s="431"/>
      <c r="D7" s="432"/>
      <c r="E7" s="432"/>
      <c r="F7" s="433"/>
      <c r="G7" s="82" t="s">
        <v>265</v>
      </c>
      <c r="H7" s="72"/>
    </row>
    <row r="8" spans="1:8" ht="16.5" thickBot="1" x14ac:dyDescent="0.3">
      <c r="A8" s="75"/>
      <c r="B8" s="81" t="s">
        <v>145</v>
      </c>
      <c r="C8" s="431" t="s">
        <v>172</v>
      </c>
      <c r="D8" s="432"/>
      <c r="E8" s="432"/>
      <c r="F8" s="433"/>
      <c r="G8" s="82"/>
      <c r="H8" s="72"/>
    </row>
    <row r="9" spans="1:8" ht="16.5" thickBot="1" x14ac:dyDescent="0.3">
      <c r="A9" s="75"/>
      <c r="B9" s="83" t="s">
        <v>146</v>
      </c>
      <c r="C9" s="431" t="s">
        <v>172</v>
      </c>
      <c r="D9" s="432"/>
      <c r="E9" s="432"/>
      <c r="F9" s="433"/>
      <c r="G9" s="80"/>
      <c r="H9" s="76"/>
    </row>
    <row r="10" spans="1:8" ht="31.5" x14ac:dyDescent="0.25">
      <c r="A10" s="84" t="s">
        <v>147</v>
      </c>
      <c r="B10" s="85" t="s">
        <v>148</v>
      </c>
      <c r="C10" s="87" t="s">
        <v>149</v>
      </c>
      <c r="D10" s="86" t="s">
        <v>150</v>
      </c>
      <c r="E10" s="87" t="s">
        <v>10</v>
      </c>
      <c r="F10" s="87" t="s">
        <v>151</v>
      </c>
      <c r="G10" s="88" t="s">
        <v>152</v>
      </c>
      <c r="H10" s="88" t="s">
        <v>153</v>
      </c>
    </row>
    <row r="11" spans="1:8" ht="35.25" customHeight="1" x14ac:dyDescent="0.25">
      <c r="A11" s="113">
        <v>1</v>
      </c>
      <c r="B11" s="66" t="e">
        <f>#REF!</f>
        <v>#REF!</v>
      </c>
      <c r="C11" s="217" t="e">
        <f>#REF!</f>
        <v>#REF!</v>
      </c>
      <c r="D11" s="66" t="e">
        <f>#REF!</f>
        <v>#REF!</v>
      </c>
      <c r="E11" s="66" t="e">
        <f>#REF!</f>
        <v>#REF!</v>
      </c>
      <c r="F11" s="66">
        <f>'Comparative Analysis'!F8</f>
        <v>3500</v>
      </c>
      <c r="G11" s="115" t="e">
        <f>F11*E11</f>
        <v>#REF!</v>
      </c>
      <c r="H11" s="112"/>
    </row>
    <row r="12" spans="1:8" x14ac:dyDescent="0.25">
      <c r="A12" s="113">
        <v>2</v>
      </c>
      <c r="B12" s="66" t="e">
        <f>#REF!</f>
        <v>#REF!</v>
      </c>
      <c r="C12" s="217" t="e">
        <f>#REF!</f>
        <v>#REF!</v>
      </c>
      <c r="D12" s="66" t="e">
        <f>#REF!</f>
        <v>#REF!</v>
      </c>
      <c r="E12" s="66" t="e">
        <f>#REF!</f>
        <v>#REF!</v>
      </c>
      <c r="F12" s="66">
        <f>'Comparative Analysis'!F9</f>
        <v>300</v>
      </c>
      <c r="G12" s="114" t="e">
        <f t="shared" ref="G12:G23" si="0">E12*F12</f>
        <v>#REF!</v>
      </c>
      <c r="H12" s="113"/>
    </row>
    <row r="13" spans="1:8" x14ac:dyDescent="0.25">
      <c r="A13" s="113">
        <v>3</v>
      </c>
      <c r="B13" s="66" t="e">
        <f>#REF!</f>
        <v>#REF!</v>
      </c>
      <c r="C13" s="217" t="e">
        <f>#REF!</f>
        <v>#REF!</v>
      </c>
      <c r="D13" s="66" t="e">
        <f>#REF!</f>
        <v>#REF!</v>
      </c>
      <c r="E13" s="66" t="e">
        <f>#REF!</f>
        <v>#REF!</v>
      </c>
      <c r="F13" s="66">
        <f>'Comparative Analysis'!F10</f>
        <v>480</v>
      </c>
      <c r="G13" s="114" t="e">
        <f t="shared" si="0"/>
        <v>#REF!</v>
      </c>
      <c r="H13" s="113"/>
    </row>
    <row r="14" spans="1:8" x14ac:dyDescent="0.25">
      <c r="A14" s="113">
        <v>4</v>
      </c>
      <c r="B14" s="66" t="e">
        <f>#REF!</f>
        <v>#REF!</v>
      </c>
      <c r="C14" s="217" t="e">
        <f>#REF!</f>
        <v>#REF!</v>
      </c>
      <c r="D14" s="66" t="e">
        <f>#REF!</f>
        <v>#REF!</v>
      </c>
      <c r="E14" s="66" t="e">
        <f>#REF!</f>
        <v>#REF!</v>
      </c>
      <c r="F14" s="66">
        <f>'Comparative Analysis'!F11</f>
        <v>50</v>
      </c>
      <c r="G14" s="114" t="e">
        <f t="shared" si="0"/>
        <v>#REF!</v>
      </c>
      <c r="H14" s="113"/>
    </row>
    <row r="15" spans="1:8" x14ac:dyDescent="0.25">
      <c r="A15" s="113">
        <v>5</v>
      </c>
      <c r="B15" s="66" t="s">
        <v>248</v>
      </c>
      <c r="C15" s="217" t="e">
        <f>#REF!</f>
        <v>#REF!</v>
      </c>
      <c r="D15" s="66" t="e">
        <f>#REF!</f>
        <v>#REF!</v>
      </c>
      <c r="E15" s="66" t="e">
        <f>#REF!</f>
        <v>#REF!</v>
      </c>
      <c r="F15" s="66">
        <f>'Comparative Analysis'!F12</f>
        <v>270</v>
      </c>
      <c r="G15" s="114" t="e">
        <f t="shared" si="0"/>
        <v>#REF!</v>
      </c>
      <c r="H15" s="113"/>
    </row>
    <row r="16" spans="1:8" x14ac:dyDescent="0.25">
      <c r="A16" s="113">
        <v>6</v>
      </c>
      <c r="B16" s="66" t="e">
        <f>#REF!</f>
        <v>#REF!</v>
      </c>
      <c r="C16" s="217" t="e">
        <f>#REF!</f>
        <v>#REF!</v>
      </c>
      <c r="D16" s="66" t="e">
        <f>#REF!</f>
        <v>#REF!</v>
      </c>
      <c r="E16" s="66" t="e">
        <f>#REF!</f>
        <v>#REF!</v>
      </c>
      <c r="F16" s="66">
        <f>'Comparative Analysis'!F13</f>
        <v>300</v>
      </c>
      <c r="G16" s="114" t="e">
        <f t="shared" si="0"/>
        <v>#REF!</v>
      </c>
      <c r="H16" s="113"/>
    </row>
    <row r="17" spans="1:8" x14ac:dyDescent="0.25">
      <c r="A17" s="113">
        <v>7</v>
      </c>
      <c r="B17" s="66" t="e">
        <f>#REF!</f>
        <v>#REF!</v>
      </c>
      <c r="C17" s="217" t="e">
        <f>#REF!</f>
        <v>#REF!</v>
      </c>
      <c r="D17" s="66" t="e">
        <f>#REF!</f>
        <v>#REF!</v>
      </c>
      <c r="E17" s="66" t="e">
        <f>#REF!</f>
        <v>#REF!</v>
      </c>
      <c r="F17" s="66">
        <f>'Comparative Analysis'!F14</f>
        <v>230</v>
      </c>
      <c r="G17" s="114" t="e">
        <f t="shared" si="0"/>
        <v>#REF!</v>
      </c>
      <c r="H17" s="113"/>
    </row>
    <row r="18" spans="1:8" x14ac:dyDescent="0.25">
      <c r="A18" s="113">
        <v>8</v>
      </c>
      <c r="B18" s="66" t="e">
        <f>#REF!</f>
        <v>#REF!</v>
      </c>
      <c r="C18" s="217" t="e">
        <f>#REF!</f>
        <v>#REF!</v>
      </c>
      <c r="D18" s="66" t="e">
        <f>#REF!</f>
        <v>#REF!</v>
      </c>
      <c r="E18" s="66" t="e">
        <f>#REF!</f>
        <v>#REF!</v>
      </c>
      <c r="F18" s="66">
        <f>'Comparative Analysis'!F15</f>
        <v>150</v>
      </c>
      <c r="G18" s="114" t="e">
        <f t="shared" si="0"/>
        <v>#REF!</v>
      </c>
      <c r="H18" s="113"/>
    </row>
    <row r="19" spans="1:8" ht="27.75" customHeight="1" x14ac:dyDescent="0.25">
      <c r="A19" s="113">
        <v>9</v>
      </c>
      <c r="B19" s="66" t="e">
        <f>#REF!</f>
        <v>#REF!</v>
      </c>
      <c r="C19" s="217" t="e">
        <f>#REF!</f>
        <v>#REF!</v>
      </c>
      <c r="D19" s="66" t="e">
        <f>#REF!</f>
        <v>#REF!</v>
      </c>
      <c r="E19" s="66" t="e">
        <f>#REF!</f>
        <v>#REF!</v>
      </c>
      <c r="F19" s="66">
        <f>'Comparative Analysis'!F16</f>
        <v>1300</v>
      </c>
      <c r="G19" s="114" t="e">
        <f t="shared" si="0"/>
        <v>#REF!</v>
      </c>
      <c r="H19" s="113"/>
    </row>
    <row r="20" spans="1:8" x14ac:dyDescent="0.25">
      <c r="A20" s="113">
        <v>10</v>
      </c>
      <c r="B20" s="66" t="e">
        <f>#REF!</f>
        <v>#REF!</v>
      </c>
      <c r="C20" s="217" t="e">
        <f>#REF!</f>
        <v>#REF!</v>
      </c>
      <c r="D20" s="66" t="e">
        <f>#REF!</f>
        <v>#REF!</v>
      </c>
      <c r="E20" s="66" t="e">
        <f>#REF!</f>
        <v>#REF!</v>
      </c>
      <c r="F20" s="66">
        <f>'Comparative Analysis'!F17</f>
        <v>400</v>
      </c>
      <c r="G20" s="114" t="e">
        <f t="shared" si="0"/>
        <v>#REF!</v>
      </c>
      <c r="H20" s="113"/>
    </row>
    <row r="21" spans="1:8" x14ac:dyDescent="0.25">
      <c r="A21" s="113">
        <v>11</v>
      </c>
      <c r="B21" s="66" t="e">
        <f>#REF!</f>
        <v>#REF!</v>
      </c>
      <c r="C21" s="217" t="e">
        <f>#REF!</f>
        <v>#REF!</v>
      </c>
      <c r="D21" s="66" t="e">
        <f>#REF!</f>
        <v>#REF!</v>
      </c>
      <c r="E21" s="66" t="e">
        <f>#REF!</f>
        <v>#REF!</v>
      </c>
      <c r="F21" s="66">
        <f>'Comparative Analysis'!F18</f>
        <v>50</v>
      </c>
      <c r="G21" s="114" t="e">
        <f t="shared" si="0"/>
        <v>#REF!</v>
      </c>
      <c r="H21" s="113"/>
    </row>
    <row r="22" spans="1:8" x14ac:dyDescent="0.25">
      <c r="A22" s="113">
        <v>12</v>
      </c>
      <c r="B22" s="66" t="e">
        <f>#REF!</f>
        <v>#REF!</v>
      </c>
      <c r="C22" s="217" t="e">
        <f>#REF!</f>
        <v>#REF!</v>
      </c>
      <c r="D22" s="66" t="e">
        <f>#REF!</f>
        <v>#REF!</v>
      </c>
      <c r="E22" s="66" t="e">
        <f>#REF!</f>
        <v>#REF!</v>
      </c>
      <c r="F22" s="66">
        <f>'Comparative Analysis'!F19</f>
        <v>30</v>
      </c>
      <c r="G22" s="114" t="e">
        <f t="shared" si="0"/>
        <v>#REF!</v>
      </c>
      <c r="H22" s="113"/>
    </row>
    <row r="23" spans="1:8" x14ac:dyDescent="0.25">
      <c r="A23" s="113">
        <v>13</v>
      </c>
      <c r="B23" s="66" t="e">
        <f>#REF!</f>
        <v>#REF!</v>
      </c>
      <c r="C23" s="217" t="e">
        <f>#REF!</f>
        <v>#REF!</v>
      </c>
      <c r="D23" s="66" t="e">
        <f>#REF!</f>
        <v>#REF!</v>
      </c>
      <c r="E23" s="66" t="e">
        <f>#REF!</f>
        <v>#REF!</v>
      </c>
      <c r="F23" s="66">
        <f>'Comparative Analysis'!F20</f>
        <v>550</v>
      </c>
      <c r="G23" s="114" t="e">
        <f t="shared" si="0"/>
        <v>#REF!</v>
      </c>
      <c r="H23" s="113"/>
    </row>
    <row r="24" spans="1:8" ht="16.5" customHeight="1" thickBot="1" x14ac:dyDescent="0.3">
      <c r="A24" s="434" t="s">
        <v>154</v>
      </c>
      <c r="B24" s="435"/>
      <c r="C24" s="435"/>
      <c r="D24" s="435"/>
      <c r="E24" s="435"/>
      <c r="F24" s="436"/>
      <c r="G24" s="116" t="e">
        <f>SUM(G11:G23)</f>
        <v>#REF!</v>
      </c>
      <c r="H24" s="89"/>
    </row>
    <row r="25" spans="1:8" x14ac:dyDescent="0.25">
      <c r="A25" s="90"/>
      <c r="B25" s="90"/>
      <c r="C25" s="90"/>
      <c r="D25" s="90"/>
      <c r="E25" s="90"/>
      <c r="F25" s="91" t="s">
        <v>38</v>
      </c>
      <c r="G25" s="92" t="s">
        <v>155</v>
      </c>
      <c r="H25" s="89"/>
    </row>
    <row r="26" spans="1:8" x14ac:dyDescent="0.25">
      <c r="A26" s="93"/>
      <c r="B26" s="437"/>
      <c r="C26" s="437"/>
      <c r="D26" s="437"/>
      <c r="E26" s="437"/>
      <c r="F26" s="94" t="s">
        <v>156</v>
      </c>
      <c r="G26" s="117" t="e">
        <f>G24</f>
        <v>#REF!</v>
      </c>
      <c r="H26" s="95"/>
    </row>
    <row r="27" spans="1:8" ht="16.5" thickBot="1" x14ac:dyDescent="0.3">
      <c r="A27" s="93"/>
      <c r="B27" s="93"/>
      <c r="C27" s="93"/>
      <c r="D27" s="96"/>
      <c r="E27" s="96"/>
      <c r="F27" s="97" t="s">
        <v>171</v>
      </c>
      <c r="G27" s="118">
        <v>0</v>
      </c>
      <c r="H27" s="95"/>
    </row>
    <row r="28" spans="1:8" ht="25.5" customHeight="1" thickBot="1" x14ac:dyDescent="0.3">
      <c r="A28" s="75"/>
      <c r="B28" s="75"/>
      <c r="C28" s="75"/>
      <c r="E28" s="98"/>
      <c r="F28" s="99" t="s">
        <v>157</v>
      </c>
      <c r="G28" s="119" t="e">
        <f>G26-G27</f>
        <v>#REF!</v>
      </c>
      <c r="H28" s="75"/>
    </row>
    <row r="29" spans="1:8" ht="18.75" customHeight="1" x14ac:dyDescent="0.25">
      <c r="A29" s="93" t="s">
        <v>158</v>
      </c>
      <c r="B29" s="75"/>
      <c r="C29" s="75"/>
      <c r="D29" s="100"/>
      <c r="E29" s="100"/>
      <c r="F29" s="100"/>
      <c r="G29" s="100"/>
      <c r="H29" s="101"/>
    </row>
    <row r="30" spans="1:8" ht="18.75" customHeight="1" x14ac:dyDescent="0.25">
      <c r="A30" s="438"/>
      <c r="B30" s="438"/>
      <c r="C30" s="438"/>
      <c r="D30" s="438"/>
      <c r="E30" s="438"/>
      <c r="F30" s="438"/>
      <c r="G30" s="100"/>
      <c r="H30" s="101"/>
    </row>
    <row r="31" spans="1:8" ht="24.75" customHeight="1" x14ac:dyDescent="0.25">
      <c r="A31" s="439"/>
      <c r="B31" s="439"/>
      <c r="C31" s="439"/>
      <c r="D31" s="439"/>
      <c r="E31" s="439"/>
      <c r="F31" s="439"/>
      <c r="G31" s="89"/>
      <c r="H31" s="75"/>
    </row>
    <row r="32" spans="1:8" ht="61.5" customHeight="1" x14ac:dyDescent="0.25">
      <c r="A32" s="429" t="s">
        <v>159</v>
      </c>
      <c r="B32" s="429"/>
      <c r="C32" s="429"/>
      <c r="D32" s="429"/>
      <c r="E32" s="429"/>
      <c r="F32" s="429"/>
      <c r="G32" s="89"/>
      <c r="H32" s="75"/>
    </row>
    <row r="33" spans="1:9" ht="24.75" customHeight="1" x14ac:dyDescent="0.25">
      <c r="A33" s="429" t="s">
        <v>160</v>
      </c>
      <c r="B33" s="429"/>
      <c r="C33" s="429"/>
      <c r="D33" s="429"/>
      <c r="E33" s="429"/>
      <c r="F33" s="429"/>
      <c r="G33" s="102"/>
      <c r="H33" s="103"/>
      <c r="I33" s="104"/>
    </row>
    <row r="34" spans="1:9" ht="20.25" customHeight="1" x14ac:dyDescent="0.25">
      <c r="A34" s="430" t="s">
        <v>161</v>
      </c>
      <c r="B34" s="430"/>
      <c r="C34" s="430"/>
      <c r="D34" s="430"/>
      <c r="E34" s="430"/>
      <c r="F34" s="430"/>
      <c r="G34" s="102"/>
      <c r="H34" s="103"/>
      <c r="I34" s="104"/>
    </row>
    <row r="35" spans="1:9" ht="16.5" customHeight="1" x14ac:dyDescent="0.25">
      <c r="A35" s="105"/>
      <c r="B35" s="105"/>
      <c r="C35" s="105"/>
      <c r="D35" s="105"/>
      <c r="E35" s="102"/>
      <c r="F35" s="102"/>
      <c r="G35" s="102"/>
      <c r="H35" s="103"/>
      <c r="I35" s="104"/>
    </row>
    <row r="36" spans="1:9" x14ac:dyDescent="0.25">
      <c r="A36" s="106" t="s">
        <v>162</v>
      </c>
      <c r="B36" s="75"/>
      <c r="C36" s="107"/>
      <c r="D36" s="75"/>
      <c r="E36" s="106" t="s">
        <v>163</v>
      </c>
      <c r="F36" s="75"/>
      <c r="G36" s="107"/>
    </row>
    <row r="37" spans="1:9" x14ac:dyDescent="0.25">
      <c r="A37" s="106"/>
      <c r="B37" s="75"/>
      <c r="C37" s="108"/>
      <c r="D37" s="75"/>
      <c r="E37" s="106"/>
      <c r="F37" s="109"/>
      <c r="G37" s="108"/>
    </row>
    <row r="38" spans="1:9" ht="24.75" customHeight="1" x14ac:dyDescent="0.25">
      <c r="A38" s="106" t="s">
        <v>164</v>
      </c>
      <c r="C38" s="110" t="s">
        <v>165</v>
      </c>
      <c r="D38" s="75"/>
      <c r="E38" s="106" t="s">
        <v>164</v>
      </c>
      <c r="G38" s="110"/>
    </row>
    <row r="39" spans="1:9" x14ac:dyDescent="0.25">
      <c r="A39" s="75"/>
      <c r="B39" s="75"/>
      <c r="C39" s="75"/>
      <c r="D39" s="75"/>
      <c r="E39" s="75"/>
      <c r="F39" s="75"/>
      <c r="G39" s="75"/>
    </row>
    <row r="40" spans="1:9" ht="16.5" customHeight="1" x14ac:dyDescent="0.25">
      <c r="A40" s="75"/>
      <c r="B40" s="75"/>
      <c r="C40" s="75"/>
      <c r="D40" s="75"/>
      <c r="E40" s="75"/>
      <c r="F40" s="75"/>
      <c r="G40" s="75"/>
    </row>
    <row r="41" spans="1:9" x14ac:dyDescent="0.25">
      <c r="A41" s="75"/>
      <c r="B41" s="75"/>
      <c r="C41" s="75"/>
      <c r="D41" s="75"/>
      <c r="E41" s="75"/>
      <c r="F41" s="75"/>
      <c r="G41" s="75"/>
      <c r="H41" s="75"/>
    </row>
    <row r="42" spans="1:9" x14ac:dyDescent="0.25">
      <c r="A42" s="106" t="s">
        <v>166</v>
      </c>
      <c r="B42" s="75"/>
      <c r="C42" s="107"/>
      <c r="D42" s="75"/>
      <c r="E42" s="106" t="s">
        <v>167</v>
      </c>
      <c r="F42" s="75"/>
      <c r="G42" s="74"/>
      <c r="H42" s="75"/>
    </row>
    <row r="43" spans="1:9" x14ac:dyDescent="0.25">
      <c r="A43" s="106"/>
      <c r="B43" s="109"/>
      <c r="C43" s="108"/>
      <c r="D43" s="75"/>
      <c r="E43" s="106"/>
      <c r="F43" s="75"/>
      <c r="G43" s="108"/>
      <c r="H43" s="75"/>
    </row>
    <row r="44" spans="1:9" x14ac:dyDescent="0.25">
      <c r="A44" s="106" t="s">
        <v>164</v>
      </c>
      <c r="C44" s="110"/>
      <c r="D44" s="75"/>
      <c r="E44" s="106" t="s">
        <v>164</v>
      </c>
      <c r="F44" s="75"/>
      <c r="G44" s="110" t="s">
        <v>168</v>
      </c>
      <c r="H44" s="75"/>
    </row>
    <row r="45" spans="1:9" x14ac:dyDescent="0.25">
      <c r="D45" s="75"/>
      <c r="E45" s="75"/>
      <c r="F45" s="75"/>
      <c r="G45" s="75"/>
      <c r="H45" s="75"/>
    </row>
    <row r="46" spans="1:9" x14ac:dyDescent="0.25">
      <c r="D46" s="75"/>
      <c r="E46" s="75"/>
      <c r="F46" s="75"/>
      <c r="G46" s="75"/>
      <c r="H46" s="75"/>
    </row>
    <row r="47" spans="1:9" x14ac:dyDescent="0.25">
      <c r="D47" s="75"/>
      <c r="E47" s="75"/>
      <c r="F47" s="75"/>
      <c r="G47" s="75"/>
      <c r="H47" s="75"/>
    </row>
    <row r="48" spans="1:9" x14ac:dyDescent="0.25">
      <c r="D48" s="75"/>
      <c r="E48" s="75"/>
      <c r="F48" s="75"/>
      <c r="G48" s="75"/>
      <c r="H48" s="75"/>
    </row>
    <row r="49" spans="1:8" x14ac:dyDescent="0.25">
      <c r="D49" s="75"/>
      <c r="E49" s="75"/>
      <c r="F49" s="75"/>
      <c r="G49" s="75"/>
      <c r="H49" s="75"/>
    </row>
    <row r="50" spans="1:8" x14ac:dyDescent="0.25">
      <c r="A50" s="106" t="s">
        <v>169</v>
      </c>
      <c r="B50" s="75"/>
      <c r="C50" s="74" t="s">
        <v>170</v>
      </c>
    </row>
    <row r="51" spans="1:8" x14ac:dyDescent="0.25">
      <c r="C51" s="111"/>
    </row>
  </sheetData>
  <mergeCells count="15">
    <mergeCell ref="C7:F7"/>
    <mergeCell ref="A1:H1"/>
    <mergeCell ref="A2:H2"/>
    <mergeCell ref="A3:H3"/>
    <mergeCell ref="C5:F5"/>
    <mergeCell ref="C6:F6"/>
    <mergeCell ref="A32:F32"/>
    <mergeCell ref="A33:F33"/>
    <mergeCell ref="A34:F34"/>
    <mergeCell ref="C8:F8"/>
    <mergeCell ref="C9:F9"/>
    <mergeCell ref="A24:F24"/>
    <mergeCell ref="B26:E26"/>
    <mergeCell ref="A30:F30"/>
    <mergeCell ref="A31:F31"/>
  </mergeCells>
  <printOptions horizontalCentered="1" verticalCentered="1"/>
  <pageMargins left="0" right="0" top="0" bottom="0" header="0.51181102362204722" footer="0.51181102362204722"/>
  <pageSetup paperSize="9" scale="52"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C26883-24AB-40CB-BD6A-39A0FB6DE5A5}">
  <sheetPr>
    <tabColor rgb="FFFFFF00"/>
    <pageSetUpPr fitToPage="1"/>
  </sheetPr>
  <dimension ref="A1:H65"/>
  <sheetViews>
    <sheetView view="pageBreakPreview" zoomScaleNormal="100" zoomScaleSheetLayoutView="100" workbookViewId="0">
      <selection activeCell="D14" sqref="D14"/>
    </sheetView>
  </sheetViews>
  <sheetFormatPr defaultColWidth="9.140625" defaultRowHeight="12.75" x14ac:dyDescent="0.2"/>
  <cols>
    <col min="1" max="1" width="0.140625" style="261" customWidth="1"/>
    <col min="2" max="2" width="8.42578125" style="261" customWidth="1"/>
    <col min="3" max="3" width="49.42578125" style="261" customWidth="1"/>
    <col min="4" max="4" width="50.42578125" style="281" customWidth="1"/>
    <col min="5" max="5" width="21.5703125" style="281" customWidth="1"/>
    <col min="6" max="6" width="21.7109375" style="281" customWidth="1"/>
    <col min="7" max="7" width="31.140625" style="261" customWidth="1"/>
    <col min="8" max="8" width="3.85546875" style="261" customWidth="1"/>
    <col min="9" max="11" width="9.140625" style="261"/>
    <col min="12" max="12" width="9.28515625" style="261" customWidth="1"/>
    <col min="13" max="16384" width="9.140625" style="261"/>
  </cols>
  <sheetData>
    <row r="1" spans="1:8" ht="42.75" customHeight="1" x14ac:dyDescent="0.3">
      <c r="B1" s="451"/>
      <c r="C1" s="451"/>
      <c r="D1" s="451"/>
      <c r="E1" s="451"/>
      <c r="F1" s="451"/>
      <c r="G1" s="451"/>
    </row>
    <row r="2" spans="1:8" ht="24.75" customHeight="1" x14ac:dyDescent="0.3">
      <c r="B2" s="452" t="s">
        <v>299</v>
      </c>
      <c r="C2" s="452"/>
      <c r="D2" s="452"/>
      <c r="E2" s="452"/>
      <c r="F2" s="452"/>
      <c r="G2" s="452"/>
    </row>
    <row r="3" spans="1:8" ht="24.75" customHeight="1" x14ac:dyDescent="0.25">
      <c r="B3" s="453"/>
      <c r="C3" s="453"/>
      <c r="D3" s="453"/>
      <c r="E3" s="453"/>
      <c r="F3" s="453"/>
      <c r="G3" s="453"/>
    </row>
    <row r="4" spans="1:8" ht="30.75" customHeight="1" x14ac:dyDescent="0.2">
      <c r="B4" s="454" t="s">
        <v>300</v>
      </c>
      <c r="C4" s="454"/>
      <c r="D4" s="454"/>
      <c r="E4" s="454"/>
      <c r="F4" s="454"/>
      <c r="G4" s="454"/>
    </row>
    <row r="5" spans="1:8" ht="30.75" customHeight="1" x14ac:dyDescent="0.25">
      <c r="B5" s="455" t="s">
        <v>301</v>
      </c>
      <c r="C5" s="455"/>
      <c r="D5" s="55"/>
      <c r="E5" s="456" t="s">
        <v>302</v>
      </c>
      <c r="F5" s="456"/>
      <c r="G5" s="456"/>
    </row>
    <row r="6" spans="1:8" ht="30.75" customHeight="1" x14ac:dyDescent="0.25">
      <c r="B6" s="455" t="s">
        <v>303</v>
      </c>
      <c r="C6" s="455"/>
      <c r="D6" s="55"/>
      <c r="E6" s="455" t="s">
        <v>304</v>
      </c>
      <c r="F6" s="455"/>
      <c r="G6" s="455"/>
    </row>
    <row r="7" spans="1:8" ht="30.75" customHeight="1" x14ac:dyDescent="0.25">
      <c r="B7" s="455" t="s">
        <v>305</v>
      </c>
      <c r="C7" s="455"/>
      <c r="D7" s="55"/>
      <c r="E7" s="455" t="s">
        <v>306</v>
      </c>
      <c r="F7" s="455"/>
      <c r="G7" s="455"/>
    </row>
    <row r="8" spans="1:8" ht="9.75" customHeight="1" x14ac:dyDescent="0.25">
      <c r="B8" s="263"/>
      <c r="C8" s="263"/>
      <c r="D8" s="263"/>
      <c r="E8" s="263"/>
      <c r="F8" s="263"/>
      <c r="G8" s="263"/>
    </row>
    <row r="9" spans="1:8" ht="35.25" customHeight="1" x14ac:dyDescent="0.2">
      <c r="A9" s="264"/>
      <c r="B9" s="265" t="s">
        <v>307</v>
      </c>
      <c r="C9" s="265" t="s">
        <v>308</v>
      </c>
      <c r="D9" s="266" t="s">
        <v>309</v>
      </c>
      <c r="E9" s="266" t="s">
        <v>11</v>
      </c>
      <c r="F9" s="266" t="s">
        <v>10</v>
      </c>
      <c r="G9" s="457" t="s">
        <v>16</v>
      </c>
      <c r="H9" s="457"/>
    </row>
    <row r="10" spans="1:8" s="267" customFormat="1" ht="38.25" customHeight="1" thickBot="1" x14ac:dyDescent="0.25">
      <c r="B10" s="268">
        <v>1</v>
      </c>
      <c r="C10" s="269" t="e">
        <f>#REF!</f>
        <v>#REF!</v>
      </c>
      <c r="D10" s="269" t="e">
        <f>#REF!</f>
        <v>#REF!</v>
      </c>
      <c r="E10" s="270" t="e">
        <f>#REF!</f>
        <v>#REF!</v>
      </c>
      <c r="F10" s="271" t="e">
        <f>#REF!</f>
        <v>#REF!</v>
      </c>
      <c r="G10" s="449"/>
      <c r="H10" s="450"/>
    </row>
    <row r="11" spans="1:8" s="267" customFormat="1" ht="38.25" customHeight="1" thickBot="1" x14ac:dyDescent="0.25">
      <c r="B11" s="268">
        <v>2</v>
      </c>
      <c r="C11" s="269" t="e">
        <f>#REF!</f>
        <v>#REF!</v>
      </c>
      <c r="D11" s="269" t="e">
        <f>#REF!</f>
        <v>#REF!</v>
      </c>
      <c r="E11" s="270" t="e">
        <f>#REF!</f>
        <v>#REF!</v>
      </c>
      <c r="F11" s="271" t="e">
        <f>#REF!</f>
        <v>#REF!</v>
      </c>
      <c r="G11" s="272"/>
      <c r="H11" s="273"/>
    </row>
    <row r="12" spans="1:8" s="267" customFormat="1" ht="38.25" customHeight="1" thickBot="1" x14ac:dyDescent="0.25">
      <c r="B12" s="268">
        <v>3</v>
      </c>
      <c r="C12" s="269" t="e">
        <f>#REF!</f>
        <v>#REF!</v>
      </c>
      <c r="D12" s="269" t="e">
        <f>#REF!</f>
        <v>#REF!</v>
      </c>
      <c r="E12" s="270" t="e">
        <f>#REF!</f>
        <v>#REF!</v>
      </c>
      <c r="F12" s="271" t="e">
        <f>#REF!</f>
        <v>#REF!</v>
      </c>
      <c r="G12" s="272"/>
      <c r="H12" s="273"/>
    </row>
    <row r="13" spans="1:8" s="267" customFormat="1" ht="38.25" customHeight="1" thickBot="1" x14ac:dyDescent="0.25">
      <c r="B13" s="268">
        <v>4</v>
      </c>
      <c r="C13" s="269" t="e">
        <f>#REF!</f>
        <v>#REF!</v>
      </c>
      <c r="D13" s="269" t="e">
        <f>#REF!</f>
        <v>#REF!</v>
      </c>
      <c r="E13" s="270" t="e">
        <f>#REF!</f>
        <v>#REF!</v>
      </c>
      <c r="F13" s="271" t="e">
        <f>#REF!</f>
        <v>#REF!</v>
      </c>
      <c r="G13" s="272"/>
      <c r="H13" s="273"/>
    </row>
    <row r="14" spans="1:8" s="267" customFormat="1" ht="38.25" customHeight="1" thickBot="1" x14ac:dyDescent="0.25">
      <c r="B14" s="268">
        <v>5</v>
      </c>
      <c r="C14" s="269" t="e">
        <f>#REF!</f>
        <v>#REF!</v>
      </c>
      <c r="D14" s="269" t="e">
        <f>#REF!</f>
        <v>#REF!</v>
      </c>
      <c r="E14" s="270" t="e">
        <f>#REF!</f>
        <v>#REF!</v>
      </c>
      <c r="F14" s="271" t="e">
        <f>#REF!</f>
        <v>#REF!</v>
      </c>
      <c r="G14" s="272"/>
      <c r="H14" s="273"/>
    </row>
    <row r="15" spans="1:8" s="267" customFormat="1" ht="38.25" customHeight="1" thickBot="1" x14ac:dyDescent="0.25">
      <c r="B15" s="268" t="s">
        <v>248</v>
      </c>
      <c r="C15" s="269" t="e">
        <f>#REF!</f>
        <v>#REF!</v>
      </c>
      <c r="D15" s="269" t="e">
        <f>#REF!</f>
        <v>#REF!</v>
      </c>
      <c r="E15" s="270" t="e">
        <f>#REF!</f>
        <v>#REF!</v>
      </c>
      <c r="F15" s="271" t="e">
        <f>#REF!</f>
        <v>#REF!</v>
      </c>
      <c r="G15" s="272"/>
      <c r="H15" s="273"/>
    </row>
    <row r="16" spans="1:8" s="267" customFormat="1" ht="38.25" customHeight="1" thickBot="1" x14ac:dyDescent="0.25">
      <c r="B16" s="268">
        <v>7</v>
      </c>
      <c r="C16" s="269" t="e">
        <f>#REF!</f>
        <v>#REF!</v>
      </c>
      <c r="D16" s="269" t="e">
        <f>#REF!</f>
        <v>#REF!</v>
      </c>
      <c r="E16" s="270" t="e">
        <f>#REF!</f>
        <v>#REF!</v>
      </c>
      <c r="F16" s="271" t="e">
        <f>#REF!</f>
        <v>#REF!</v>
      </c>
      <c r="G16" s="272"/>
      <c r="H16" s="273"/>
    </row>
    <row r="17" spans="2:8" s="267" customFormat="1" ht="38.25" customHeight="1" thickBot="1" x14ac:dyDescent="0.25">
      <c r="B17" s="268">
        <v>8</v>
      </c>
      <c r="C17" s="269" t="e">
        <f>#REF!</f>
        <v>#REF!</v>
      </c>
      <c r="D17" s="269" t="e">
        <f>#REF!</f>
        <v>#REF!</v>
      </c>
      <c r="E17" s="270" t="e">
        <f>#REF!</f>
        <v>#REF!</v>
      </c>
      <c r="F17" s="271" t="e">
        <f>#REF!</f>
        <v>#REF!</v>
      </c>
      <c r="G17" s="272"/>
      <c r="H17" s="273"/>
    </row>
    <row r="18" spans="2:8" s="267" customFormat="1" ht="38.25" customHeight="1" thickBot="1" x14ac:dyDescent="0.25">
      <c r="B18" s="268">
        <v>9</v>
      </c>
      <c r="C18" s="269" t="e">
        <f>#REF!</f>
        <v>#REF!</v>
      </c>
      <c r="D18" s="269" t="e">
        <f>#REF!</f>
        <v>#REF!</v>
      </c>
      <c r="E18" s="270" t="e">
        <f>#REF!</f>
        <v>#REF!</v>
      </c>
      <c r="F18" s="271" t="e">
        <f>#REF!</f>
        <v>#REF!</v>
      </c>
      <c r="G18" s="272"/>
      <c r="H18" s="273"/>
    </row>
    <row r="19" spans="2:8" s="267" customFormat="1" ht="38.25" customHeight="1" thickBot="1" x14ac:dyDescent="0.25">
      <c r="B19" s="268">
        <v>10</v>
      </c>
      <c r="C19" s="269" t="e">
        <f>#REF!</f>
        <v>#REF!</v>
      </c>
      <c r="D19" s="269" t="e">
        <f>#REF!</f>
        <v>#REF!</v>
      </c>
      <c r="E19" s="270" t="e">
        <f>#REF!</f>
        <v>#REF!</v>
      </c>
      <c r="F19" s="271" t="e">
        <f>#REF!</f>
        <v>#REF!</v>
      </c>
      <c r="G19" s="272"/>
      <c r="H19" s="273"/>
    </row>
    <row r="20" spans="2:8" s="267" customFormat="1" ht="38.25" customHeight="1" thickBot="1" x14ac:dyDescent="0.25">
      <c r="B20" s="268">
        <v>11</v>
      </c>
      <c r="C20" s="269" t="e">
        <f>#REF!</f>
        <v>#REF!</v>
      </c>
      <c r="D20" s="269" t="e">
        <f>#REF!</f>
        <v>#REF!</v>
      </c>
      <c r="E20" s="270" t="e">
        <f>#REF!</f>
        <v>#REF!</v>
      </c>
      <c r="F20" s="271" t="e">
        <f>#REF!</f>
        <v>#REF!</v>
      </c>
      <c r="G20" s="272"/>
      <c r="H20" s="273"/>
    </row>
    <row r="21" spans="2:8" s="267" customFormat="1" ht="38.25" customHeight="1" thickBot="1" x14ac:dyDescent="0.25">
      <c r="B21" s="268">
        <v>12</v>
      </c>
      <c r="C21" s="269" t="e">
        <f>#REF!</f>
        <v>#REF!</v>
      </c>
      <c r="D21" s="269" t="e">
        <f>#REF!</f>
        <v>#REF!</v>
      </c>
      <c r="E21" s="270" t="e">
        <f>#REF!</f>
        <v>#REF!</v>
      </c>
      <c r="F21" s="271" t="e">
        <f>#REF!</f>
        <v>#REF!</v>
      </c>
      <c r="G21" s="272"/>
      <c r="H21" s="273"/>
    </row>
    <row r="22" spans="2:8" s="267" customFormat="1" ht="38.25" customHeight="1" thickBot="1" x14ac:dyDescent="0.25">
      <c r="B22" s="268">
        <v>13</v>
      </c>
      <c r="C22" s="269" t="e">
        <f>#REF!</f>
        <v>#REF!</v>
      </c>
      <c r="D22" s="269" t="e">
        <f>#REF!</f>
        <v>#REF!</v>
      </c>
      <c r="E22" s="270" t="e">
        <f>#REF!</f>
        <v>#REF!</v>
      </c>
      <c r="F22" s="271" t="e">
        <f>#REF!</f>
        <v>#REF!</v>
      </c>
      <c r="G22" s="272"/>
      <c r="H22" s="273"/>
    </row>
    <row r="23" spans="2:8" ht="22.5" customHeight="1" x14ac:dyDescent="0.2">
      <c r="B23" s="274"/>
      <c r="C23" s="275" t="s">
        <v>310</v>
      </c>
      <c r="D23" s="276"/>
      <c r="E23" s="277"/>
      <c r="F23" s="276"/>
      <c r="G23" s="458" t="s">
        <v>311</v>
      </c>
      <c r="H23" s="459"/>
    </row>
    <row r="24" spans="2:8" ht="39" customHeight="1" x14ac:dyDescent="0.25">
      <c r="B24" s="2"/>
      <c r="C24" s="278" t="s">
        <v>312</v>
      </c>
      <c r="D24" s="55"/>
      <c r="E24" s="55"/>
      <c r="F24" s="279"/>
      <c r="G24" s="460" t="s">
        <v>312</v>
      </c>
      <c r="H24" s="460"/>
    </row>
    <row r="25" spans="2:8" ht="30" customHeight="1" x14ac:dyDescent="0.25">
      <c r="B25" s="2"/>
      <c r="C25" s="280" t="s">
        <v>313</v>
      </c>
      <c r="D25" s="55"/>
      <c r="E25" s="55"/>
      <c r="F25" s="279"/>
      <c r="G25" s="460" t="s">
        <v>313</v>
      </c>
      <c r="H25" s="460"/>
    </row>
    <row r="26" spans="2:8" ht="31.5" customHeight="1" x14ac:dyDescent="0.25">
      <c r="B26" s="2"/>
      <c r="C26" s="262" t="s">
        <v>314</v>
      </c>
      <c r="D26" s="55"/>
      <c r="E26" s="55"/>
      <c r="F26" s="279"/>
      <c r="G26" s="455" t="s">
        <v>315</v>
      </c>
      <c r="H26" s="455"/>
    </row>
    <row r="27" spans="2:8" ht="30.75" customHeight="1" x14ac:dyDescent="0.25">
      <c r="B27" s="2"/>
      <c r="C27" s="10" t="s">
        <v>316</v>
      </c>
      <c r="D27" s="55"/>
      <c r="E27" s="55"/>
      <c r="F27" s="281" t="s">
        <v>165</v>
      </c>
      <c r="G27" s="455" t="s">
        <v>317</v>
      </c>
      <c r="H27" s="455"/>
    </row>
    <row r="28" spans="2:8" ht="15" customHeight="1" x14ac:dyDescent="0.25">
      <c r="B28" s="2"/>
      <c r="C28" s="2"/>
      <c r="D28" s="55"/>
      <c r="E28" s="55"/>
      <c r="F28" s="279"/>
      <c r="G28" s="2"/>
    </row>
    <row r="29" spans="2:8" ht="15" customHeight="1" x14ac:dyDescent="0.2">
      <c r="B29" s="261" t="s">
        <v>318</v>
      </c>
      <c r="D29" s="261"/>
      <c r="E29" s="261"/>
      <c r="F29" s="261"/>
    </row>
    <row r="30" spans="2:8" ht="12.75" customHeight="1" x14ac:dyDescent="0.2">
      <c r="D30" s="261"/>
      <c r="E30" s="261"/>
      <c r="F30" s="261"/>
    </row>
    <row r="31" spans="2:8" ht="12.75" customHeight="1" x14ac:dyDescent="0.2">
      <c r="D31" s="261"/>
      <c r="E31" s="261"/>
      <c r="F31" s="261"/>
    </row>
    <row r="32" spans="2:8" ht="15" x14ac:dyDescent="0.2">
      <c r="B32" s="282"/>
      <c r="C32" s="282"/>
      <c r="D32" s="283"/>
      <c r="E32" s="283"/>
      <c r="F32" s="283"/>
      <c r="G32" s="282"/>
    </row>
    <row r="33" spans="2:7" ht="15" x14ac:dyDescent="0.2">
      <c r="B33" s="282"/>
      <c r="C33" s="282"/>
      <c r="D33" s="283"/>
      <c r="E33" s="283"/>
      <c r="F33" s="283"/>
      <c r="G33" s="282"/>
    </row>
    <row r="34" spans="2:7" ht="15" x14ac:dyDescent="0.2">
      <c r="B34" s="282"/>
      <c r="C34" s="282"/>
      <c r="D34" s="283"/>
      <c r="E34" s="283"/>
      <c r="F34" s="283"/>
      <c r="G34" s="282"/>
    </row>
    <row r="35" spans="2:7" x14ac:dyDescent="0.2">
      <c r="B35" s="284"/>
      <c r="C35" s="284"/>
      <c r="D35" s="285"/>
      <c r="E35" s="285"/>
      <c r="F35" s="285"/>
      <c r="G35" s="284"/>
    </row>
    <row r="36" spans="2:7" x14ac:dyDescent="0.2">
      <c r="B36" s="284"/>
      <c r="C36" s="284"/>
      <c r="D36" s="285"/>
      <c r="E36" s="285"/>
      <c r="F36" s="285"/>
      <c r="G36" s="284"/>
    </row>
    <row r="37" spans="2:7" x14ac:dyDescent="0.2">
      <c r="B37" s="284"/>
      <c r="C37" s="284"/>
      <c r="D37" s="285"/>
      <c r="E37" s="285"/>
      <c r="F37" s="285"/>
      <c r="G37" s="284"/>
    </row>
    <row r="38" spans="2:7" x14ac:dyDescent="0.2">
      <c r="B38" s="284"/>
      <c r="C38" s="284"/>
      <c r="D38" s="285"/>
      <c r="E38" s="285"/>
      <c r="F38" s="285"/>
      <c r="G38" s="284"/>
    </row>
    <row r="39" spans="2:7" x14ac:dyDescent="0.2">
      <c r="B39" s="284"/>
      <c r="C39" s="284"/>
      <c r="D39" s="285"/>
      <c r="E39" s="285"/>
      <c r="F39" s="285"/>
      <c r="G39" s="284"/>
    </row>
    <row r="40" spans="2:7" x14ac:dyDescent="0.2">
      <c r="B40" s="284"/>
      <c r="C40" s="284"/>
      <c r="D40" s="285"/>
      <c r="E40" s="285"/>
      <c r="F40" s="285"/>
      <c r="G40" s="284"/>
    </row>
    <row r="41" spans="2:7" x14ac:dyDescent="0.2">
      <c r="B41" s="284"/>
      <c r="C41" s="284"/>
      <c r="D41" s="285"/>
      <c r="E41" s="285"/>
      <c r="F41" s="285"/>
      <c r="G41" s="284"/>
    </row>
    <row r="42" spans="2:7" x14ac:dyDescent="0.2">
      <c r="B42" s="284"/>
      <c r="C42" s="284"/>
      <c r="D42" s="285"/>
      <c r="E42" s="285"/>
      <c r="F42" s="285"/>
      <c r="G42" s="284"/>
    </row>
    <row r="43" spans="2:7" x14ac:dyDescent="0.2">
      <c r="B43" s="284"/>
      <c r="C43" s="284"/>
      <c r="D43" s="285"/>
      <c r="E43" s="285"/>
      <c r="F43" s="285"/>
      <c r="G43" s="284"/>
    </row>
    <row r="44" spans="2:7" x14ac:dyDescent="0.2">
      <c r="B44" s="284"/>
      <c r="C44" s="284"/>
      <c r="D44" s="285"/>
      <c r="E44" s="285"/>
      <c r="F44" s="285"/>
      <c r="G44" s="284"/>
    </row>
    <row r="45" spans="2:7" x14ac:dyDescent="0.2">
      <c r="B45" s="284"/>
      <c r="C45" s="284"/>
      <c r="D45" s="285"/>
      <c r="E45" s="285"/>
      <c r="F45" s="285"/>
      <c r="G45" s="284"/>
    </row>
    <row r="46" spans="2:7" x14ac:dyDescent="0.2">
      <c r="B46" s="284"/>
      <c r="C46" s="284"/>
      <c r="D46" s="285"/>
      <c r="E46" s="285"/>
      <c r="F46" s="285"/>
      <c r="G46" s="284"/>
    </row>
    <row r="47" spans="2:7" x14ac:dyDescent="0.2">
      <c r="B47" s="284"/>
      <c r="C47" s="284"/>
      <c r="D47" s="285"/>
      <c r="E47" s="285"/>
      <c r="F47" s="285"/>
      <c r="G47" s="284"/>
    </row>
    <row r="48" spans="2:7" x14ac:dyDescent="0.2">
      <c r="B48" s="284"/>
      <c r="C48" s="284"/>
      <c r="D48" s="285"/>
      <c r="E48" s="285"/>
      <c r="F48" s="285"/>
      <c r="G48" s="284"/>
    </row>
    <row r="49" spans="2:7" x14ac:dyDescent="0.2">
      <c r="B49" s="284"/>
      <c r="C49" s="284"/>
      <c r="D49" s="285"/>
      <c r="E49" s="285"/>
      <c r="F49" s="285"/>
      <c r="G49" s="284"/>
    </row>
    <row r="50" spans="2:7" x14ac:dyDescent="0.2">
      <c r="B50" s="284"/>
      <c r="C50" s="284"/>
      <c r="D50" s="285"/>
      <c r="E50" s="285"/>
      <c r="F50" s="285"/>
      <c r="G50" s="284"/>
    </row>
    <row r="51" spans="2:7" x14ac:dyDescent="0.2">
      <c r="B51" s="284"/>
      <c r="C51" s="284"/>
      <c r="D51" s="285"/>
      <c r="E51" s="285"/>
      <c r="F51" s="285"/>
      <c r="G51" s="284"/>
    </row>
    <row r="52" spans="2:7" x14ac:dyDescent="0.2">
      <c r="B52" s="284"/>
      <c r="C52" s="284"/>
      <c r="D52" s="285"/>
      <c r="E52" s="285"/>
      <c r="F52" s="285"/>
      <c r="G52" s="284"/>
    </row>
    <row r="53" spans="2:7" x14ac:dyDescent="0.2">
      <c r="B53" s="284"/>
      <c r="C53" s="284"/>
      <c r="D53" s="285"/>
      <c r="E53" s="285"/>
      <c r="F53" s="285"/>
      <c r="G53" s="284"/>
    </row>
    <row r="54" spans="2:7" x14ac:dyDescent="0.2">
      <c r="B54" s="284"/>
      <c r="C54" s="284"/>
      <c r="D54" s="285"/>
      <c r="E54" s="285"/>
      <c r="F54" s="285"/>
      <c r="G54" s="284"/>
    </row>
    <row r="55" spans="2:7" x14ac:dyDescent="0.2">
      <c r="B55" s="284"/>
      <c r="C55" s="284"/>
      <c r="D55" s="285"/>
      <c r="E55" s="285"/>
      <c r="F55" s="285"/>
      <c r="G55" s="284"/>
    </row>
    <row r="56" spans="2:7" x14ac:dyDescent="0.2">
      <c r="B56" s="284"/>
      <c r="C56" s="284"/>
      <c r="D56" s="285"/>
      <c r="E56" s="285"/>
      <c r="F56" s="285"/>
      <c r="G56" s="284"/>
    </row>
    <row r="57" spans="2:7" x14ac:dyDescent="0.2">
      <c r="B57" s="284"/>
      <c r="C57" s="284"/>
      <c r="D57" s="285"/>
      <c r="E57" s="285"/>
      <c r="F57" s="285"/>
      <c r="G57" s="284"/>
    </row>
    <row r="58" spans="2:7" x14ac:dyDescent="0.2">
      <c r="B58" s="284"/>
      <c r="C58" s="284"/>
      <c r="D58" s="285"/>
      <c r="E58" s="285"/>
      <c r="F58" s="285"/>
      <c r="G58" s="284"/>
    </row>
    <row r="59" spans="2:7" x14ac:dyDescent="0.2">
      <c r="B59" s="284"/>
      <c r="C59" s="284"/>
      <c r="D59" s="285"/>
      <c r="E59" s="285"/>
      <c r="F59" s="285"/>
      <c r="G59" s="284"/>
    </row>
    <row r="60" spans="2:7" x14ac:dyDescent="0.2">
      <c r="B60" s="284"/>
      <c r="C60" s="284"/>
      <c r="D60" s="285"/>
      <c r="E60" s="285"/>
      <c r="F60" s="285"/>
      <c r="G60" s="284"/>
    </row>
    <row r="61" spans="2:7" x14ac:dyDescent="0.2">
      <c r="B61" s="284"/>
      <c r="C61" s="284"/>
      <c r="D61" s="285"/>
      <c r="E61" s="285"/>
      <c r="F61" s="285"/>
      <c r="G61" s="284"/>
    </row>
    <row r="62" spans="2:7" x14ac:dyDescent="0.2">
      <c r="B62" s="284"/>
      <c r="C62" s="284"/>
      <c r="D62" s="285"/>
      <c r="E62" s="285"/>
      <c r="F62" s="285"/>
      <c r="G62" s="284"/>
    </row>
    <row r="63" spans="2:7" x14ac:dyDescent="0.2">
      <c r="B63" s="284"/>
      <c r="C63" s="284"/>
      <c r="D63" s="285"/>
      <c r="E63" s="285"/>
      <c r="F63" s="285"/>
      <c r="G63" s="284"/>
    </row>
    <row r="64" spans="2:7" x14ac:dyDescent="0.2">
      <c r="B64" s="284"/>
      <c r="C64" s="284"/>
      <c r="D64" s="285"/>
      <c r="E64" s="285"/>
      <c r="F64" s="285"/>
      <c r="G64" s="284"/>
    </row>
    <row r="65" spans="2:7" x14ac:dyDescent="0.2">
      <c r="B65" s="284"/>
      <c r="C65" s="284"/>
      <c r="D65" s="285"/>
      <c r="E65" s="285"/>
      <c r="F65" s="285"/>
      <c r="G65" s="284"/>
    </row>
  </sheetData>
  <mergeCells count="17">
    <mergeCell ref="G23:H23"/>
    <mergeCell ref="G24:H24"/>
    <mergeCell ref="G25:H25"/>
    <mergeCell ref="G26:H26"/>
    <mergeCell ref="G27:H27"/>
    <mergeCell ref="G10:H10"/>
    <mergeCell ref="B1:G1"/>
    <mergeCell ref="B2:G2"/>
    <mergeCell ref="B3:G3"/>
    <mergeCell ref="B4:G4"/>
    <mergeCell ref="B5:C5"/>
    <mergeCell ref="E5:G5"/>
    <mergeCell ref="B6:C6"/>
    <mergeCell ref="E6:G6"/>
    <mergeCell ref="B7:C7"/>
    <mergeCell ref="E7:G7"/>
    <mergeCell ref="G9:H9"/>
  </mergeCells>
  <printOptions horizontalCentered="1"/>
  <pageMargins left="0.25" right="0.25" top="0.75" bottom="0.75" header="0.3" footer="0.3"/>
  <pageSetup paperSize="9" scale="76" fitToHeight="0"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BCD5A6-EA9B-4392-9147-3AD74835ED5C}">
  <sheetPr>
    <tabColor rgb="FF00B0F0"/>
    <pageSetUpPr fitToPage="1"/>
  </sheetPr>
  <dimension ref="A1:S158"/>
  <sheetViews>
    <sheetView view="pageBreakPreview" topLeftCell="A12" zoomScale="70" zoomScaleNormal="60" zoomScaleSheetLayoutView="70" workbookViewId="0">
      <selection activeCell="D14" sqref="D14"/>
    </sheetView>
  </sheetViews>
  <sheetFormatPr defaultRowHeight="15.75" x14ac:dyDescent="0.25"/>
  <cols>
    <col min="1" max="1" width="2.42578125" style="2" customWidth="1"/>
    <col min="2" max="2" width="9.140625" style="2" customWidth="1"/>
    <col min="3" max="3" width="22.140625" style="2" customWidth="1"/>
    <col min="4" max="4" width="37.28515625" style="2" bestFit="1" customWidth="1"/>
    <col min="5" max="5" width="63.42578125" style="2" customWidth="1"/>
    <col min="6" max="6" width="12.140625" style="2" customWidth="1"/>
    <col min="7" max="7" width="12.42578125" style="2" customWidth="1"/>
    <col min="8" max="8" width="2" style="2" customWidth="1"/>
    <col min="9" max="10" width="18.5703125" style="60" customWidth="1"/>
    <col min="11" max="11" width="18.5703125" style="2" customWidth="1"/>
    <col min="12" max="12" width="40.28515625" style="2" bestFit="1" customWidth="1"/>
    <col min="13" max="13" width="14.5703125" style="2" customWidth="1"/>
    <col min="14" max="14" width="14.7109375" style="61" customWidth="1"/>
    <col min="15" max="15" width="15.42578125" style="61" customWidth="1"/>
    <col min="16" max="16" width="13.140625" style="2" customWidth="1"/>
    <col min="17" max="17" width="17.7109375" style="2" customWidth="1"/>
    <col min="18" max="18" width="9.140625" style="2"/>
    <col min="19" max="19" width="10.7109375" style="2" bestFit="1" customWidth="1"/>
    <col min="20" max="16384" width="9.140625" style="2"/>
  </cols>
  <sheetData>
    <row r="1" spans="1:17" ht="22.5" x14ac:dyDescent="0.3">
      <c r="A1" s="490" t="s">
        <v>18</v>
      </c>
      <c r="B1" s="490"/>
      <c r="C1" s="490"/>
      <c r="D1" s="490"/>
      <c r="E1" s="490"/>
      <c r="F1" s="490"/>
      <c r="G1" s="490"/>
      <c r="H1" s="490"/>
      <c r="I1" s="490"/>
      <c r="J1" s="490"/>
      <c r="K1" s="490"/>
      <c r="L1" s="490"/>
      <c r="M1" s="490"/>
      <c r="N1" s="490"/>
      <c r="O1" s="490"/>
      <c r="P1" s="490"/>
      <c r="Q1" s="490"/>
    </row>
    <row r="2" spans="1:17" ht="23.25" x14ac:dyDescent="0.35">
      <c r="A2" s="491" t="s">
        <v>19</v>
      </c>
      <c r="B2" s="491"/>
      <c r="C2" s="491"/>
      <c r="D2" s="491"/>
      <c r="E2" s="491"/>
      <c r="F2" s="491"/>
      <c r="G2" s="491"/>
      <c r="H2" s="491"/>
      <c r="I2" s="491"/>
      <c r="J2" s="491"/>
      <c r="K2" s="491"/>
      <c r="L2" s="491"/>
      <c r="M2" s="491"/>
      <c r="N2" s="491"/>
      <c r="O2" s="491"/>
      <c r="P2" s="491"/>
      <c r="Q2" s="491"/>
    </row>
    <row r="3" spans="1:17" ht="20.25" x14ac:dyDescent="0.3">
      <c r="A3" s="492" t="s">
        <v>20</v>
      </c>
      <c r="B3" s="493"/>
      <c r="C3" s="493"/>
      <c r="D3" s="493"/>
      <c r="E3" s="493"/>
      <c r="F3" s="493"/>
      <c r="G3" s="493"/>
      <c r="H3" s="493"/>
      <c r="I3" s="493"/>
      <c r="J3" s="493"/>
      <c r="K3" s="493"/>
      <c r="L3" s="493"/>
      <c r="M3" s="493"/>
      <c r="N3" s="493"/>
      <c r="O3" s="493"/>
      <c r="P3" s="493"/>
      <c r="Q3" s="493"/>
    </row>
    <row r="4" spans="1:17" ht="20.25" x14ac:dyDescent="0.3">
      <c r="A4" s="5" t="s">
        <v>21</v>
      </c>
      <c r="B4" s="4"/>
      <c r="C4" s="4"/>
      <c r="D4" s="4"/>
      <c r="E4" s="4"/>
      <c r="F4" s="4"/>
      <c r="G4" s="4"/>
      <c r="H4" s="4"/>
      <c r="I4" s="4"/>
      <c r="J4" s="4"/>
      <c r="K4" s="4"/>
      <c r="L4" s="4"/>
      <c r="M4" s="4"/>
      <c r="N4" s="6"/>
      <c r="O4" s="6"/>
      <c r="P4" s="4"/>
      <c r="Q4" s="4"/>
    </row>
    <row r="5" spans="1:17" x14ac:dyDescent="0.25">
      <c r="A5" s="7"/>
      <c r="B5" s="7"/>
      <c r="C5" s="7"/>
      <c r="D5" s="7"/>
      <c r="E5" s="7"/>
      <c r="F5" s="7"/>
      <c r="G5" s="7"/>
      <c r="H5" s="7"/>
      <c r="I5" s="8"/>
      <c r="J5" s="8"/>
      <c r="K5" s="7"/>
      <c r="L5" s="7"/>
      <c r="M5" s="7"/>
      <c r="N5" s="9"/>
      <c r="O5" s="9"/>
      <c r="P5" s="7"/>
      <c r="Q5" s="7"/>
    </row>
    <row r="6" spans="1:17" ht="28.5" customHeight="1" x14ac:dyDescent="0.25">
      <c r="B6" s="2" t="s">
        <v>22</v>
      </c>
      <c r="D6" s="494" t="s">
        <v>135</v>
      </c>
      <c r="E6" s="495"/>
      <c r="F6" s="495"/>
      <c r="G6" s="495"/>
      <c r="H6" s="495"/>
      <c r="I6" s="496"/>
      <c r="J6" s="8"/>
      <c r="L6" s="10" t="s">
        <v>280</v>
      </c>
      <c r="M6" s="10"/>
      <c r="N6" s="11"/>
      <c r="O6" s="11"/>
    </row>
    <row r="7" spans="1:17" ht="28.5" customHeight="1" x14ac:dyDescent="0.25">
      <c r="B7" s="2" t="s">
        <v>23</v>
      </c>
      <c r="D7" s="494" t="s">
        <v>261</v>
      </c>
      <c r="E7" s="495"/>
      <c r="F7" s="495"/>
      <c r="G7" s="495"/>
      <c r="H7" s="495"/>
      <c r="I7" s="496"/>
      <c r="J7" s="8"/>
      <c r="N7" s="12"/>
      <c r="O7" s="12"/>
    </row>
    <row r="8" spans="1:17" ht="21" thickBot="1" x14ac:dyDescent="0.35">
      <c r="A8" s="3"/>
      <c r="B8" s="4"/>
      <c r="C8" s="4"/>
      <c r="D8" s="4" t="s">
        <v>24</v>
      </c>
      <c r="E8" s="4" t="s">
        <v>25</v>
      </c>
      <c r="F8" s="4"/>
      <c r="G8" s="4"/>
      <c r="H8" s="4"/>
      <c r="I8" s="4"/>
      <c r="J8" s="4"/>
      <c r="K8" s="4"/>
      <c r="L8" s="4"/>
      <c r="M8" s="4"/>
      <c r="N8" s="6"/>
      <c r="O8" s="6"/>
      <c r="P8" s="4"/>
      <c r="Q8" s="4"/>
    </row>
    <row r="9" spans="1:17" ht="21" thickBot="1" x14ac:dyDescent="0.35">
      <c r="B9" s="13" t="s">
        <v>26</v>
      </c>
      <c r="C9" s="14" t="s">
        <v>27</v>
      </c>
      <c r="D9" s="65">
        <f>L30</f>
        <v>107100</v>
      </c>
      <c r="E9" s="15"/>
      <c r="F9" s="4"/>
      <c r="G9" s="4"/>
      <c r="H9" s="4"/>
      <c r="I9" s="4"/>
      <c r="J9" s="4"/>
      <c r="K9" s="4"/>
      <c r="L9" s="4"/>
      <c r="M9" s="4"/>
      <c r="N9" s="6"/>
      <c r="O9" s="6"/>
      <c r="P9" s="4"/>
      <c r="Q9" s="4"/>
    </row>
    <row r="10" spans="1:17" ht="21" thickBot="1" x14ac:dyDescent="0.35">
      <c r="B10" s="16"/>
      <c r="C10" s="14" t="s">
        <v>28</v>
      </c>
      <c r="D10" s="17"/>
      <c r="E10" s="17"/>
      <c r="F10" s="4"/>
      <c r="G10" s="4"/>
      <c r="H10" s="4"/>
      <c r="I10" s="4"/>
      <c r="J10" s="4"/>
      <c r="K10" s="4"/>
      <c r="L10" s="4"/>
      <c r="M10" s="4"/>
      <c r="N10" s="6"/>
      <c r="O10" s="6"/>
      <c r="P10" s="4"/>
      <c r="Q10" s="4"/>
    </row>
    <row r="11" spans="1:17" x14ac:dyDescent="0.25">
      <c r="I11" s="18"/>
      <c r="J11" s="18"/>
      <c r="N11" s="12"/>
      <c r="O11" s="12"/>
    </row>
    <row r="12" spans="1:17" ht="32.25" customHeight="1" x14ac:dyDescent="0.25">
      <c r="A12" s="19"/>
      <c r="B12" s="10" t="s">
        <v>29</v>
      </c>
      <c r="C12" s="19"/>
      <c r="D12" s="488" t="s">
        <v>278</v>
      </c>
      <c r="E12" s="489"/>
      <c r="F12" s="489"/>
      <c r="G12" s="489"/>
      <c r="H12" s="489"/>
      <c r="I12" s="489"/>
      <c r="J12" s="489"/>
      <c r="K12" s="489"/>
      <c r="L12" s="489"/>
      <c r="M12" s="489"/>
      <c r="N12" s="489"/>
      <c r="O12" s="489"/>
      <c r="P12" s="489"/>
      <c r="Q12" s="489"/>
    </row>
    <row r="13" spans="1:17" ht="15.75" customHeight="1" x14ac:dyDescent="0.25">
      <c r="A13" s="19"/>
      <c r="B13" s="20"/>
      <c r="C13" s="20"/>
      <c r="D13" s="20"/>
      <c r="E13" s="20"/>
      <c r="F13" s="20"/>
      <c r="G13" s="20"/>
      <c r="H13" s="20"/>
      <c r="I13" s="481" t="s">
        <v>30</v>
      </c>
      <c r="J13" s="481"/>
      <c r="K13" s="481"/>
      <c r="L13" s="481"/>
      <c r="M13" s="21"/>
      <c r="N13" s="22"/>
      <c r="O13" s="22"/>
      <c r="P13" s="20"/>
      <c r="Q13" s="20"/>
    </row>
    <row r="14" spans="1:17" ht="17.25" customHeight="1" thickBot="1" x14ac:dyDescent="0.3">
      <c r="B14" s="23"/>
      <c r="C14" s="23"/>
      <c r="I14" s="456"/>
      <c r="J14" s="456"/>
      <c r="K14" s="10" t="s">
        <v>24</v>
      </c>
      <c r="L14" s="10" t="s">
        <v>25</v>
      </c>
      <c r="M14" s="10"/>
      <c r="N14" s="9"/>
      <c r="O14" s="9"/>
      <c r="P14" s="23"/>
      <c r="Q14" s="10"/>
    </row>
    <row r="15" spans="1:17" s="24" customFormat="1" ht="27.75" customHeight="1" thickBot="1" x14ac:dyDescent="0.3">
      <c r="B15" s="482" t="s">
        <v>248</v>
      </c>
      <c r="C15" s="482"/>
      <c r="D15" s="482"/>
      <c r="E15" s="2"/>
      <c r="F15" s="2"/>
      <c r="H15" s="2"/>
      <c r="I15" s="483" t="s">
        <v>31</v>
      </c>
      <c r="J15" s="484"/>
      <c r="K15" s="25"/>
      <c r="L15" s="25">
        <v>0</v>
      </c>
      <c r="M15" s="26"/>
      <c r="N15" s="11"/>
      <c r="O15" s="11"/>
      <c r="P15" s="26"/>
      <c r="Q15" s="26"/>
    </row>
    <row r="16" spans="1:17" s="24" customFormat="1" ht="19.5" customHeight="1" x14ac:dyDescent="0.25">
      <c r="B16" s="482"/>
      <c r="C16" s="482"/>
      <c r="D16" s="482"/>
      <c r="E16" s="2"/>
      <c r="F16" s="2"/>
      <c r="H16" s="2"/>
      <c r="I16" s="10"/>
      <c r="J16" s="26"/>
      <c r="K16" s="26"/>
      <c r="L16" s="26"/>
      <c r="M16" s="26"/>
      <c r="N16" s="9"/>
      <c r="O16" s="9"/>
      <c r="P16" s="26"/>
      <c r="Q16" s="26"/>
    </row>
    <row r="17" spans="1:19" x14ac:dyDescent="0.25">
      <c r="B17" s="10"/>
      <c r="C17" s="10"/>
      <c r="E17" s="10"/>
      <c r="F17" s="10"/>
      <c r="G17" s="10"/>
      <c r="H17" s="10"/>
      <c r="I17" s="10"/>
      <c r="J17" s="10"/>
      <c r="K17" s="10"/>
      <c r="L17" s="10"/>
      <c r="M17" s="10"/>
      <c r="N17" s="9"/>
      <c r="O17" s="9"/>
      <c r="P17" s="10"/>
      <c r="Q17" s="10"/>
    </row>
    <row r="18" spans="1:19" ht="16.5" thickBot="1" x14ac:dyDescent="0.3">
      <c r="I18" s="10"/>
      <c r="J18" s="10"/>
      <c r="K18" s="10"/>
      <c r="L18" s="10"/>
      <c r="N18" s="27"/>
      <c r="O18" s="27"/>
    </row>
    <row r="19" spans="1:19" s="28" customFormat="1" ht="45" customHeight="1" x14ac:dyDescent="0.25">
      <c r="B19" s="29" t="s">
        <v>32</v>
      </c>
      <c r="C19" s="31" t="s">
        <v>33</v>
      </c>
      <c r="D19" s="30" t="s">
        <v>34</v>
      </c>
      <c r="E19" s="31" t="s">
        <v>35</v>
      </c>
      <c r="F19" s="31" t="s">
        <v>1</v>
      </c>
      <c r="G19" s="31" t="s">
        <v>4</v>
      </c>
      <c r="H19" s="2"/>
      <c r="I19" s="32" t="s">
        <v>11</v>
      </c>
      <c r="J19" s="33" t="s">
        <v>36</v>
      </c>
      <c r="K19" s="31" t="s">
        <v>17</v>
      </c>
      <c r="L19" s="34" t="s">
        <v>37</v>
      </c>
      <c r="M19" s="31" t="s">
        <v>38</v>
      </c>
      <c r="N19" s="31" t="s">
        <v>39</v>
      </c>
      <c r="O19" s="31" t="s">
        <v>40</v>
      </c>
      <c r="P19" s="34" t="s">
        <v>41</v>
      </c>
      <c r="Q19" s="31" t="s">
        <v>16</v>
      </c>
    </row>
    <row r="20" spans="1:19" s="228" customFormat="1" ht="42" customHeight="1" x14ac:dyDescent="0.25">
      <c r="A20" s="218"/>
      <c r="B20" s="219">
        <v>1</v>
      </c>
      <c r="C20" s="220" t="s">
        <v>267</v>
      </c>
      <c r="D20" s="469" t="s">
        <v>137</v>
      </c>
      <c r="E20" s="221" t="e">
        <f>#REF!</f>
        <v>#REF!</v>
      </c>
      <c r="F20" s="468" t="s">
        <v>266</v>
      </c>
      <c r="G20" s="467" t="s">
        <v>136</v>
      </c>
      <c r="H20" s="222"/>
      <c r="I20" s="223" t="s">
        <v>268</v>
      </c>
      <c r="J20" s="223">
        <v>1</v>
      </c>
      <c r="K20" s="223">
        <v>10710</v>
      </c>
      <c r="L20" s="224">
        <f>K20</f>
        <v>10710</v>
      </c>
      <c r="M20" s="224" t="s">
        <v>42</v>
      </c>
      <c r="N20" s="225">
        <v>89</v>
      </c>
      <c r="O20" s="226">
        <f>L20/N20</f>
        <v>120.33707865168539</v>
      </c>
      <c r="P20" s="224"/>
      <c r="Q20" s="227"/>
    </row>
    <row r="21" spans="1:19" s="218" customFormat="1" ht="42" customHeight="1" x14ac:dyDescent="0.25">
      <c r="B21" s="219">
        <v>2</v>
      </c>
      <c r="C21" s="220" t="s">
        <v>269</v>
      </c>
      <c r="D21" s="469"/>
      <c r="E21" s="221" t="e">
        <f>#REF!</f>
        <v>#REF!</v>
      </c>
      <c r="F21" s="468"/>
      <c r="G21" s="467"/>
      <c r="H21" s="222"/>
      <c r="I21" s="223" t="s">
        <v>268</v>
      </c>
      <c r="J21" s="223">
        <v>1</v>
      </c>
      <c r="K21" s="223">
        <v>10710</v>
      </c>
      <c r="L21" s="224">
        <f t="shared" ref="L21:L29" si="0">K21*J21</f>
        <v>10710</v>
      </c>
      <c r="M21" s="224" t="s">
        <v>42</v>
      </c>
      <c r="N21" s="225">
        <v>89</v>
      </c>
      <c r="O21" s="226">
        <f t="shared" ref="O21:O29" si="1">L21/N21</f>
        <v>120.33707865168539</v>
      </c>
      <c r="P21" s="224"/>
      <c r="Q21" s="229"/>
      <c r="S21" s="218">
        <v>107100</v>
      </c>
    </row>
    <row r="22" spans="1:19" s="218" customFormat="1" ht="42" customHeight="1" x14ac:dyDescent="0.25">
      <c r="B22" s="219">
        <v>3</v>
      </c>
      <c r="C22" s="220" t="s">
        <v>270</v>
      </c>
      <c r="D22" s="469"/>
      <c r="E22" s="221" t="e">
        <f>#REF!</f>
        <v>#REF!</v>
      </c>
      <c r="F22" s="468"/>
      <c r="G22" s="467"/>
      <c r="H22" s="222"/>
      <c r="I22" s="223" t="s">
        <v>268</v>
      </c>
      <c r="J22" s="223">
        <v>1</v>
      </c>
      <c r="K22" s="223">
        <v>10710</v>
      </c>
      <c r="L22" s="224">
        <f t="shared" si="0"/>
        <v>10710</v>
      </c>
      <c r="M22" s="224" t="s">
        <v>42</v>
      </c>
      <c r="N22" s="225">
        <v>89</v>
      </c>
      <c r="O22" s="226">
        <f t="shared" si="1"/>
        <v>120.33707865168539</v>
      </c>
      <c r="P22" s="224"/>
      <c r="Q22" s="229"/>
      <c r="S22" s="218">
        <f>S21/10</f>
        <v>10710</v>
      </c>
    </row>
    <row r="23" spans="1:19" s="218" customFormat="1" ht="42" customHeight="1" x14ac:dyDescent="0.25">
      <c r="B23" s="219">
        <v>4</v>
      </c>
      <c r="C23" s="220" t="s">
        <v>271</v>
      </c>
      <c r="D23" s="469"/>
      <c r="E23" s="221" t="e">
        <f>#REF!</f>
        <v>#REF!</v>
      </c>
      <c r="F23" s="468"/>
      <c r="G23" s="467"/>
      <c r="H23" s="222"/>
      <c r="I23" s="223" t="s">
        <v>268</v>
      </c>
      <c r="J23" s="223">
        <v>1</v>
      </c>
      <c r="K23" s="223">
        <v>10710</v>
      </c>
      <c r="L23" s="224">
        <f t="shared" si="0"/>
        <v>10710</v>
      </c>
      <c r="M23" s="224" t="s">
        <v>42</v>
      </c>
      <c r="N23" s="225">
        <v>89</v>
      </c>
      <c r="O23" s="226">
        <f t="shared" si="1"/>
        <v>120.33707865168539</v>
      </c>
      <c r="P23" s="224"/>
      <c r="Q23" s="229"/>
    </row>
    <row r="24" spans="1:19" s="218" customFormat="1" ht="42" customHeight="1" x14ac:dyDescent="0.25">
      <c r="B24" s="219">
        <v>5</v>
      </c>
      <c r="C24" s="220" t="s">
        <v>272</v>
      </c>
      <c r="D24" s="469"/>
      <c r="E24" s="221" t="e">
        <f>#REF!</f>
        <v>#REF!</v>
      </c>
      <c r="F24" s="468"/>
      <c r="G24" s="467"/>
      <c r="H24" s="222"/>
      <c r="I24" s="223" t="s">
        <v>268</v>
      </c>
      <c r="J24" s="223">
        <v>1</v>
      </c>
      <c r="K24" s="223">
        <v>10710</v>
      </c>
      <c r="L24" s="224">
        <f t="shared" si="0"/>
        <v>10710</v>
      </c>
      <c r="M24" s="224" t="s">
        <v>42</v>
      </c>
      <c r="N24" s="225">
        <v>89</v>
      </c>
      <c r="O24" s="226">
        <f t="shared" si="1"/>
        <v>120.33707865168539</v>
      </c>
      <c r="P24" s="224"/>
      <c r="Q24" s="229"/>
    </row>
    <row r="25" spans="1:19" s="218" customFormat="1" ht="42" customHeight="1" x14ac:dyDescent="0.25">
      <c r="B25" s="219">
        <v>6</v>
      </c>
      <c r="C25" s="220" t="s">
        <v>273</v>
      </c>
      <c r="D25" s="469"/>
      <c r="E25" s="221" t="e">
        <f>#REF!</f>
        <v>#REF!</v>
      </c>
      <c r="F25" s="468"/>
      <c r="G25" s="467"/>
      <c r="H25" s="222"/>
      <c r="I25" s="223" t="s">
        <v>268</v>
      </c>
      <c r="J25" s="223">
        <v>1</v>
      </c>
      <c r="K25" s="223">
        <v>10710</v>
      </c>
      <c r="L25" s="224">
        <f t="shared" si="0"/>
        <v>10710</v>
      </c>
      <c r="M25" s="224" t="s">
        <v>42</v>
      </c>
      <c r="N25" s="225">
        <v>89</v>
      </c>
      <c r="O25" s="226">
        <f t="shared" si="1"/>
        <v>120.33707865168539</v>
      </c>
      <c r="P25" s="224"/>
      <c r="Q25" s="229"/>
    </row>
    <row r="26" spans="1:19" s="218" customFormat="1" ht="42" customHeight="1" x14ac:dyDescent="0.25">
      <c r="B26" s="219">
        <v>7</v>
      </c>
      <c r="C26" s="220" t="s">
        <v>274</v>
      </c>
      <c r="D26" s="469"/>
      <c r="E26" s="221" t="e">
        <f>#REF!</f>
        <v>#REF!</v>
      </c>
      <c r="F26" s="468"/>
      <c r="G26" s="467"/>
      <c r="H26" s="222"/>
      <c r="I26" s="223" t="s">
        <v>268</v>
      </c>
      <c r="J26" s="223">
        <v>1</v>
      </c>
      <c r="K26" s="223">
        <v>10710</v>
      </c>
      <c r="L26" s="224">
        <f t="shared" si="0"/>
        <v>10710</v>
      </c>
      <c r="M26" s="224" t="s">
        <v>42</v>
      </c>
      <c r="N26" s="225">
        <v>89</v>
      </c>
      <c r="O26" s="226">
        <f t="shared" si="1"/>
        <v>120.33707865168539</v>
      </c>
      <c r="P26" s="224"/>
      <c r="Q26" s="229"/>
    </row>
    <row r="27" spans="1:19" s="218" customFormat="1" ht="42" customHeight="1" x14ac:dyDescent="0.25">
      <c r="B27" s="219">
        <v>8</v>
      </c>
      <c r="C27" s="220" t="s">
        <v>276</v>
      </c>
      <c r="D27" s="469"/>
      <c r="E27" s="221" t="e">
        <f>#REF!</f>
        <v>#REF!</v>
      </c>
      <c r="F27" s="468"/>
      <c r="G27" s="467"/>
      <c r="H27" s="222"/>
      <c r="I27" s="223" t="s">
        <v>268</v>
      </c>
      <c r="J27" s="223">
        <v>1</v>
      </c>
      <c r="K27" s="223">
        <v>10710</v>
      </c>
      <c r="L27" s="224">
        <f t="shared" si="0"/>
        <v>10710</v>
      </c>
      <c r="M27" s="224" t="s">
        <v>42</v>
      </c>
      <c r="N27" s="225">
        <v>89</v>
      </c>
      <c r="O27" s="226">
        <f t="shared" si="1"/>
        <v>120.33707865168539</v>
      </c>
      <c r="P27" s="224"/>
      <c r="Q27" s="229"/>
    </row>
    <row r="28" spans="1:19" s="218" customFormat="1" ht="42" customHeight="1" x14ac:dyDescent="0.25">
      <c r="B28" s="219">
        <v>9</v>
      </c>
      <c r="C28" s="220" t="s">
        <v>277</v>
      </c>
      <c r="D28" s="469"/>
      <c r="E28" s="221" t="e">
        <f>#REF!</f>
        <v>#REF!</v>
      </c>
      <c r="F28" s="468"/>
      <c r="G28" s="467"/>
      <c r="H28" s="222"/>
      <c r="I28" s="223" t="s">
        <v>268</v>
      </c>
      <c r="J28" s="223">
        <v>1</v>
      </c>
      <c r="K28" s="223">
        <v>10710</v>
      </c>
      <c r="L28" s="224">
        <f t="shared" si="0"/>
        <v>10710</v>
      </c>
      <c r="M28" s="224" t="s">
        <v>42</v>
      </c>
      <c r="N28" s="225">
        <v>89</v>
      </c>
      <c r="O28" s="226">
        <f t="shared" si="1"/>
        <v>120.33707865168539</v>
      </c>
      <c r="P28" s="224"/>
      <c r="Q28" s="229"/>
    </row>
    <row r="29" spans="1:19" s="218" customFormat="1" ht="42" customHeight="1" x14ac:dyDescent="0.25">
      <c r="B29" s="219">
        <v>10</v>
      </c>
      <c r="C29" s="220" t="s">
        <v>275</v>
      </c>
      <c r="D29" s="469"/>
      <c r="E29" s="221" t="e">
        <f>#REF!</f>
        <v>#REF!</v>
      </c>
      <c r="F29" s="468"/>
      <c r="G29" s="467"/>
      <c r="H29" s="222"/>
      <c r="I29" s="223" t="s">
        <v>268</v>
      </c>
      <c r="J29" s="223">
        <v>1</v>
      </c>
      <c r="K29" s="223">
        <v>10710</v>
      </c>
      <c r="L29" s="224">
        <f t="shared" si="0"/>
        <v>10710</v>
      </c>
      <c r="M29" s="224" t="s">
        <v>42</v>
      </c>
      <c r="N29" s="225">
        <v>90</v>
      </c>
      <c r="O29" s="226">
        <f t="shared" si="1"/>
        <v>119</v>
      </c>
      <c r="P29" s="224"/>
      <c r="Q29" s="229"/>
    </row>
    <row r="30" spans="1:19" ht="16.5" thickBot="1" x14ac:dyDescent="0.3">
      <c r="C30" s="10"/>
      <c r="D30" s="10"/>
      <c r="E30" s="10"/>
      <c r="F30" s="10"/>
      <c r="G30" s="10"/>
      <c r="H30" s="10"/>
      <c r="I30" s="67"/>
      <c r="J30" s="67"/>
      <c r="K30" s="10"/>
      <c r="L30" s="68">
        <f>SUM(L20:L29)</f>
        <v>107100</v>
      </c>
      <c r="M30" s="69"/>
      <c r="N30" s="70"/>
      <c r="O30" s="71">
        <f>SUM(O20:O29)</f>
        <v>1202.0337078651685</v>
      </c>
      <c r="P30" s="69"/>
      <c r="Q30" s="10"/>
    </row>
    <row r="31" spans="1:19" x14ac:dyDescent="0.25">
      <c r="I31" s="18"/>
      <c r="J31" s="18"/>
      <c r="K31" s="2" t="s">
        <v>43</v>
      </c>
      <c r="L31" s="36" t="s">
        <v>44</v>
      </c>
      <c r="M31" s="36"/>
      <c r="N31" s="27"/>
      <c r="O31" s="27"/>
      <c r="P31" s="36"/>
    </row>
    <row r="32" spans="1:19" x14ac:dyDescent="0.25">
      <c r="I32" s="18"/>
      <c r="J32" s="18"/>
      <c r="L32" s="36"/>
      <c r="M32" s="36"/>
      <c r="N32" s="27"/>
      <c r="O32" s="27"/>
      <c r="P32" s="36"/>
    </row>
    <row r="33" spans="1:17" ht="29.25" customHeight="1" x14ac:dyDescent="0.25">
      <c r="B33" s="485" t="s">
        <v>45</v>
      </c>
      <c r="C33" s="485"/>
      <c r="F33" s="64"/>
      <c r="I33" s="10"/>
      <c r="J33" s="10"/>
      <c r="K33" s="485" t="s">
        <v>46</v>
      </c>
      <c r="L33" s="485"/>
      <c r="M33" s="485"/>
      <c r="N33" s="485"/>
      <c r="O33" s="485"/>
      <c r="P33" s="485"/>
      <c r="Q33" s="10"/>
    </row>
    <row r="34" spans="1:17" ht="38.25" customHeight="1" x14ac:dyDescent="0.25">
      <c r="I34" s="18"/>
      <c r="J34" s="18"/>
      <c r="N34" s="12"/>
      <c r="O34" s="12"/>
    </row>
    <row r="35" spans="1:17" ht="22.5" x14ac:dyDescent="0.3">
      <c r="B35" s="37" t="s">
        <v>47</v>
      </c>
      <c r="C35" s="37"/>
      <c r="D35" s="37"/>
      <c r="E35" s="37"/>
      <c r="F35" s="37"/>
      <c r="G35" s="37"/>
      <c r="H35" s="37"/>
      <c r="I35" s="37"/>
      <c r="J35" s="37"/>
      <c r="K35" s="37"/>
      <c r="L35" s="37"/>
      <c r="M35" s="37"/>
      <c r="N35" s="37"/>
      <c r="O35" s="37"/>
      <c r="P35" s="37"/>
      <c r="Q35" s="37"/>
    </row>
    <row r="36" spans="1:17" ht="36.75" customHeight="1" thickBot="1" x14ac:dyDescent="0.3">
      <c r="B36" s="38" t="s">
        <v>48</v>
      </c>
      <c r="C36" s="38"/>
      <c r="D36" s="38"/>
      <c r="E36" s="38"/>
      <c r="F36" s="38"/>
      <c r="G36" s="38"/>
      <c r="H36" s="38"/>
      <c r="I36" s="38"/>
      <c r="J36" s="38"/>
      <c r="K36" s="38"/>
      <c r="L36" s="38"/>
      <c r="M36" s="38"/>
      <c r="N36" s="38"/>
      <c r="O36" s="38"/>
      <c r="P36" s="38"/>
      <c r="Q36" s="38"/>
    </row>
    <row r="37" spans="1:17" x14ac:dyDescent="0.25">
      <c r="A37" s="10"/>
      <c r="B37" s="39" t="s">
        <v>49</v>
      </c>
      <c r="C37" s="40" t="s">
        <v>50</v>
      </c>
      <c r="D37" s="41"/>
      <c r="E37" s="41"/>
      <c r="F37" s="41"/>
      <c r="G37" s="41"/>
      <c r="H37" s="41"/>
      <c r="I37" s="42"/>
      <c r="J37" s="42"/>
      <c r="K37" s="43" t="s">
        <v>51</v>
      </c>
      <c r="L37" s="486" t="s">
        <v>52</v>
      </c>
      <c r="M37" s="486"/>
      <c r="N37" s="486"/>
      <c r="O37" s="486"/>
      <c r="P37" s="486"/>
      <c r="Q37" s="487"/>
    </row>
    <row r="38" spans="1:17" ht="30" customHeight="1" x14ac:dyDescent="0.25">
      <c r="B38" s="44">
        <v>1</v>
      </c>
      <c r="C38" s="470" t="s">
        <v>53</v>
      </c>
      <c r="D38" s="471"/>
      <c r="E38" s="471"/>
      <c r="F38" s="471"/>
      <c r="G38" s="471"/>
      <c r="H38" s="471"/>
      <c r="I38" s="471"/>
      <c r="J38" s="472"/>
      <c r="K38" s="45"/>
      <c r="L38" s="473"/>
      <c r="M38" s="473"/>
      <c r="N38" s="473"/>
      <c r="O38" s="473"/>
      <c r="P38" s="473"/>
      <c r="Q38" s="474"/>
    </row>
    <row r="39" spans="1:17" ht="30" customHeight="1" x14ac:dyDescent="0.25">
      <c r="B39" s="44">
        <f>B38+1</f>
        <v>2</v>
      </c>
      <c r="C39" s="470" t="s">
        <v>54</v>
      </c>
      <c r="D39" s="471"/>
      <c r="E39" s="471"/>
      <c r="F39" s="471"/>
      <c r="G39" s="471"/>
      <c r="H39" s="471"/>
      <c r="I39" s="471"/>
      <c r="J39" s="472"/>
      <c r="K39" s="45"/>
      <c r="L39" s="473"/>
      <c r="M39" s="473"/>
      <c r="N39" s="473"/>
      <c r="O39" s="473"/>
      <c r="P39" s="473"/>
      <c r="Q39" s="474"/>
    </row>
    <row r="40" spans="1:17" ht="30" customHeight="1" x14ac:dyDescent="0.25">
      <c r="B40" s="44">
        <f t="shared" ref="B40:B49" si="2">B39+1</f>
        <v>3</v>
      </c>
      <c r="C40" s="470" t="s">
        <v>55</v>
      </c>
      <c r="D40" s="471"/>
      <c r="E40" s="471"/>
      <c r="F40" s="471"/>
      <c r="G40" s="471"/>
      <c r="H40" s="471"/>
      <c r="I40" s="471"/>
      <c r="J40" s="472"/>
      <c r="K40" s="45"/>
      <c r="L40" s="473"/>
      <c r="M40" s="473"/>
      <c r="N40" s="473"/>
      <c r="O40" s="473"/>
      <c r="P40" s="473"/>
      <c r="Q40" s="474"/>
    </row>
    <row r="41" spans="1:17" ht="30" customHeight="1" x14ac:dyDescent="0.25">
      <c r="B41" s="44">
        <f t="shared" si="2"/>
        <v>4</v>
      </c>
      <c r="C41" s="470" t="s">
        <v>56</v>
      </c>
      <c r="D41" s="471"/>
      <c r="E41" s="471"/>
      <c r="F41" s="471"/>
      <c r="G41" s="471"/>
      <c r="H41" s="471"/>
      <c r="I41" s="471"/>
      <c r="J41" s="472"/>
      <c r="K41" s="45"/>
      <c r="L41" s="473"/>
      <c r="M41" s="473"/>
      <c r="N41" s="473"/>
      <c r="O41" s="473"/>
      <c r="P41" s="473"/>
      <c r="Q41" s="474"/>
    </row>
    <row r="42" spans="1:17" ht="30" customHeight="1" x14ac:dyDescent="0.25">
      <c r="B42" s="44">
        <f t="shared" si="2"/>
        <v>5</v>
      </c>
      <c r="C42" s="470" t="s">
        <v>57</v>
      </c>
      <c r="D42" s="471"/>
      <c r="E42" s="471"/>
      <c r="F42" s="471"/>
      <c r="G42" s="471"/>
      <c r="H42" s="471"/>
      <c r="I42" s="471"/>
      <c r="J42" s="472"/>
      <c r="K42" s="45"/>
      <c r="L42" s="473"/>
      <c r="M42" s="473"/>
      <c r="N42" s="473"/>
      <c r="O42" s="473"/>
      <c r="P42" s="473"/>
      <c r="Q42" s="474"/>
    </row>
    <row r="43" spans="1:17" ht="30" customHeight="1" x14ac:dyDescent="0.25">
      <c r="B43" s="44">
        <f t="shared" si="2"/>
        <v>6</v>
      </c>
      <c r="C43" s="470" t="s">
        <v>58</v>
      </c>
      <c r="D43" s="471"/>
      <c r="E43" s="471"/>
      <c r="F43" s="471"/>
      <c r="G43" s="471"/>
      <c r="H43" s="471"/>
      <c r="I43" s="471"/>
      <c r="J43" s="472"/>
      <c r="K43" s="45"/>
      <c r="L43" s="473"/>
      <c r="M43" s="473"/>
      <c r="N43" s="473"/>
      <c r="O43" s="473"/>
      <c r="P43" s="473"/>
      <c r="Q43" s="474"/>
    </row>
    <row r="44" spans="1:17" ht="30" customHeight="1" x14ac:dyDescent="0.25">
      <c r="B44" s="44">
        <f t="shared" si="2"/>
        <v>7</v>
      </c>
      <c r="C44" s="470" t="s">
        <v>59</v>
      </c>
      <c r="D44" s="471"/>
      <c r="E44" s="471"/>
      <c r="F44" s="471"/>
      <c r="G44" s="471"/>
      <c r="H44" s="471"/>
      <c r="I44" s="471"/>
      <c r="J44" s="472"/>
      <c r="K44" s="45"/>
      <c r="L44" s="473"/>
      <c r="M44" s="473"/>
      <c r="N44" s="473"/>
      <c r="O44" s="473"/>
      <c r="P44" s="473"/>
      <c r="Q44" s="474"/>
    </row>
    <row r="45" spans="1:17" ht="30" customHeight="1" x14ac:dyDescent="0.25">
      <c r="B45" s="44">
        <f t="shared" si="2"/>
        <v>8</v>
      </c>
      <c r="C45" s="470" t="s">
        <v>60</v>
      </c>
      <c r="D45" s="471"/>
      <c r="E45" s="471"/>
      <c r="F45" s="471"/>
      <c r="G45" s="471"/>
      <c r="H45" s="471"/>
      <c r="I45" s="471"/>
      <c r="J45" s="472"/>
      <c r="K45" s="45"/>
      <c r="L45" s="473"/>
      <c r="M45" s="473"/>
      <c r="N45" s="473"/>
      <c r="O45" s="473"/>
      <c r="P45" s="473"/>
      <c r="Q45" s="474"/>
    </row>
    <row r="46" spans="1:17" ht="30" customHeight="1" x14ac:dyDescent="0.25">
      <c r="B46" s="44">
        <f t="shared" si="2"/>
        <v>9</v>
      </c>
      <c r="C46" s="470" t="s">
        <v>61</v>
      </c>
      <c r="D46" s="471"/>
      <c r="E46" s="471"/>
      <c r="F46" s="471"/>
      <c r="G46" s="471"/>
      <c r="H46" s="471"/>
      <c r="I46" s="471"/>
      <c r="J46" s="472"/>
      <c r="K46" s="45"/>
      <c r="L46" s="473"/>
      <c r="M46" s="473"/>
      <c r="N46" s="473"/>
      <c r="O46" s="473"/>
      <c r="P46" s="473"/>
      <c r="Q46" s="474"/>
    </row>
    <row r="47" spans="1:17" ht="30" customHeight="1" x14ac:dyDescent="0.25">
      <c r="B47" s="44">
        <f t="shared" si="2"/>
        <v>10</v>
      </c>
      <c r="C47" s="470" t="s">
        <v>62</v>
      </c>
      <c r="D47" s="471"/>
      <c r="E47" s="471"/>
      <c r="F47" s="471"/>
      <c r="G47" s="471"/>
      <c r="H47" s="471"/>
      <c r="I47" s="471"/>
      <c r="J47" s="472"/>
      <c r="K47" s="45"/>
      <c r="L47" s="473"/>
      <c r="M47" s="473"/>
      <c r="N47" s="473"/>
      <c r="O47" s="473"/>
      <c r="P47" s="473"/>
      <c r="Q47" s="474"/>
    </row>
    <row r="48" spans="1:17" ht="30" customHeight="1" x14ac:dyDescent="0.25">
      <c r="B48" s="44">
        <f t="shared" si="2"/>
        <v>11</v>
      </c>
      <c r="C48" s="470" t="s">
        <v>63</v>
      </c>
      <c r="D48" s="471"/>
      <c r="E48" s="471"/>
      <c r="F48" s="471"/>
      <c r="G48" s="471"/>
      <c r="H48" s="471"/>
      <c r="I48" s="471"/>
      <c r="J48" s="472"/>
      <c r="K48" s="45"/>
      <c r="L48" s="473"/>
      <c r="M48" s="473"/>
      <c r="N48" s="473"/>
      <c r="O48" s="473"/>
      <c r="P48" s="473"/>
      <c r="Q48" s="474"/>
    </row>
    <row r="49" spans="2:17" ht="30" customHeight="1" thickBot="1" x14ac:dyDescent="0.3">
      <c r="B49" s="46">
        <f t="shared" si="2"/>
        <v>12</v>
      </c>
      <c r="C49" s="47"/>
      <c r="D49" s="48"/>
      <c r="E49" s="48"/>
      <c r="F49" s="48"/>
      <c r="G49" s="48"/>
      <c r="H49" s="48"/>
      <c r="I49" s="48"/>
      <c r="J49" s="49"/>
      <c r="K49" s="50"/>
      <c r="L49" s="475"/>
      <c r="M49" s="475"/>
      <c r="N49" s="475"/>
      <c r="O49" s="475"/>
      <c r="P49" s="475"/>
      <c r="Q49" s="476"/>
    </row>
    <row r="50" spans="2:17" ht="23.25" customHeight="1" thickBot="1" x14ac:dyDescent="0.3">
      <c r="B50" s="51" t="s">
        <v>64</v>
      </c>
      <c r="C50" s="52"/>
      <c r="D50" s="53" t="s">
        <v>65</v>
      </c>
      <c r="E50" s="54"/>
      <c r="F50" s="477" t="s">
        <v>66</v>
      </c>
      <c r="G50" s="477"/>
      <c r="H50" s="52"/>
      <c r="I50" s="478"/>
      <c r="J50" s="479"/>
      <c r="K50" s="55"/>
      <c r="L50" s="480"/>
      <c r="M50" s="480"/>
      <c r="N50" s="480"/>
      <c r="O50" s="480"/>
      <c r="P50" s="480"/>
      <c r="Q50" s="480"/>
    </row>
    <row r="51" spans="2:17" ht="16.5" thickBot="1" x14ac:dyDescent="0.3">
      <c r="B51" s="55"/>
      <c r="C51" s="56"/>
      <c r="D51" s="56"/>
      <c r="E51" s="56"/>
      <c r="F51" s="56"/>
      <c r="G51" s="56"/>
      <c r="H51" s="56"/>
      <c r="I51" s="57"/>
      <c r="J51" s="57"/>
      <c r="K51" s="55"/>
      <c r="L51" s="51"/>
      <c r="M51" s="51"/>
      <c r="N51" s="27"/>
      <c r="O51" s="27"/>
      <c r="P51" s="51"/>
      <c r="Q51" s="51"/>
    </row>
    <row r="52" spans="2:17" ht="45.75" customHeight="1" thickBot="1" x14ac:dyDescent="0.3">
      <c r="B52" s="461" t="s">
        <v>67</v>
      </c>
      <c r="C52" s="462"/>
      <c r="D52" s="58"/>
      <c r="E52" s="463" t="s">
        <v>68</v>
      </c>
      <c r="F52" s="462"/>
      <c r="G52" s="464"/>
      <c r="H52" s="465"/>
      <c r="I52" s="466"/>
      <c r="J52" s="18"/>
      <c r="L52" s="461" t="s">
        <v>69</v>
      </c>
      <c r="M52" s="461"/>
      <c r="N52" s="461"/>
      <c r="O52" s="461"/>
      <c r="P52" s="462"/>
      <c r="Q52" s="59"/>
    </row>
    <row r="67" spans="3:4" ht="16.5" thickBot="1" x14ac:dyDescent="0.3"/>
    <row r="68" spans="3:4" ht="16.5" thickBot="1" x14ac:dyDescent="0.3">
      <c r="C68" s="35" t="s">
        <v>33</v>
      </c>
      <c r="D68" s="35" t="s">
        <v>34</v>
      </c>
    </row>
    <row r="69" spans="3:4" x14ac:dyDescent="0.25">
      <c r="C69" s="62"/>
      <c r="D69" s="63" t="s">
        <v>70</v>
      </c>
    </row>
    <row r="70" spans="3:4" x14ac:dyDescent="0.25">
      <c r="C70" s="62" t="s">
        <v>71</v>
      </c>
      <c r="D70" s="63" t="s">
        <v>72</v>
      </c>
    </row>
    <row r="71" spans="3:4" x14ac:dyDescent="0.25">
      <c r="C71" s="62" t="s">
        <v>73</v>
      </c>
      <c r="D71" s="63" t="s">
        <v>72</v>
      </c>
    </row>
    <row r="72" spans="3:4" x14ac:dyDescent="0.25">
      <c r="C72" s="62" t="s">
        <v>74</v>
      </c>
      <c r="D72" s="63" t="s">
        <v>75</v>
      </c>
    </row>
    <row r="73" spans="3:4" x14ac:dyDescent="0.25">
      <c r="C73" s="62"/>
      <c r="D73" s="63" t="s">
        <v>76</v>
      </c>
    </row>
    <row r="74" spans="3:4" x14ac:dyDescent="0.25">
      <c r="C74" s="62"/>
      <c r="D74" s="63" t="s">
        <v>77</v>
      </c>
    </row>
    <row r="75" spans="3:4" x14ac:dyDescent="0.25">
      <c r="C75" s="62"/>
      <c r="D75" s="63" t="s">
        <v>78</v>
      </c>
    </row>
    <row r="76" spans="3:4" x14ac:dyDescent="0.25">
      <c r="C76" s="62"/>
      <c r="D76" s="63" t="s">
        <v>79</v>
      </c>
    </row>
    <row r="77" spans="3:4" x14ac:dyDescent="0.25">
      <c r="C77" s="62"/>
      <c r="D77" s="63" t="s">
        <v>80</v>
      </c>
    </row>
    <row r="78" spans="3:4" x14ac:dyDescent="0.25">
      <c r="C78" s="62"/>
      <c r="D78" s="63" t="s">
        <v>81</v>
      </c>
    </row>
    <row r="79" spans="3:4" x14ac:dyDescent="0.25">
      <c r="C79" s="62"/>
      <c r="D79" s="63" t="s">
        <v>82</v>
      </c>
    </row>
    <row r="80" spans="3:4" x14ac:dyDescent="0.25">
      <c r="C80" s="62"/>
      <c r="D80" s="63" t="s">
        <v>83</v>
      </c>
    </row>
    <row r="81" spans="3:4" x14ac:dyDescent="0.25">
      <c r="C81" s="62"/>
      <c r="D81" s="63" t="s">
        <v>84</v>
      </c>
    </row>
    <row r="82" spans="3:4" x14ac:dyDescent="0.25">
      <c r="C82" s="62"/>
      <c r="D82" s="63" t="s">
        <v>85</v>
      </c>
    </row>
    <row r="83" spans="3:4" x14ac:dyDescent="0.25">
      <c r="C83" s="62"/>
      <c r="D83" s="63" t="s">
        <v>86</v>
      </c>
    </row>
    <row r="84" spans="3:4" x14ac:dyDescent="0.25">
      <c r="C84" s="62"/>
      <c r="D84" s="63" t="s">
        <v>87</v>
      </c>
    </row>
    <row r="85" spans="3:4" x14ac:dyDescent="0.25">
      <c r="C85" s="62"/>
      <c r="D85" s="63" t="s">
        <v>88</v>
      </c>
    </row>
    <row r="86" spans="3:4" x14ac:dyDescent="0.25">
      <c r="C86" s="62"/>
      <c r="D86" s="63" t="s">
        <v>89</v>
      </c>
    </row>
    <row r="87" spans="3:4" x14ac:dyDescent="0.25">
      <c r="C87" s="62"/>
      <c r="D87" s="63" t="s">
        <v>90</v>
      </c>
    </row>
    <row r="88" spans="3:4" x14ac:dyDescent="0.25">
      <c r="C88" s="62"/>
      <c r="D88" s="63" t="s">
        <v>91</v>
      </c>
    </row>
    <row r="89" spans="3:4" x14ac:dyDescent="0.25">
      <c r="C89" s="62"/>
      <c r="D89" s="63" t="s">
        <v>92</v>
      </c>
    </row>
    <row r="90" spans="3:4" x14ac:dyDescent="0.25">
      <c r="C90" s="62"/>
      <c r="D90" s="63" t="s">
        <v>93</v>
      </c>
    </row>
    <row r="91" spans="3:4" x14ac:dyDescent="0.25">
      <c r="C91" s="62"/>
      <c r="D91" s="63" t="s">
        <v>94</v>
      </c>
    </row>
    <row r="92" spans="3:4" x14ac:dyDescent="0.25">
      <c r="C92" s="62"/>
      <c r="D92" s="63" t="s">
        <v>95</v>
      </c>
    </row>
    <row r="93" spans="3:4" x14ac:dyDescent="0.25">
      <c r="C93" s="62"/>
      <c r="D93" s="63" t="s">
        <v>96</v>
      </c>
    </row>
    <row r="94" spans="3:4" x14ac:dyDescent="0.25">
      <c r="C94" s="62"/>
      <c r="D94" s="63" t="s">
        <v>97</v>
      </c>
    </row>
    <row r="95" spans="3:4" x14ac:dyDescent="0.25">
      <c r="C95" s="62"/>
      <c r="D95" s="63" t="s">
        <v>98</v>
      </c>
    </row>
    <row r="96" spans="3:4" x14ac:dyDescent="0.25">
      <c r="C96" s="62"/>
      <c r="D96" s="63" t="s">
        <v>99</v>
      </c>
    </row>
    <row r="97" spans="3:4" x14ac:dyDescent="0.25">
      <c r="C97" s="62"/>
      <c r="D97" s="63" t="s">
        <v>100</v>
      </c>
    </row>
    <row r="98" spans="3:4" x14ac:dyDescent="0.25">
      <c r="C98" s="62"/>
      <c r="D98" s="63" t="s">
        <v>101</v>
      </c>
    </row>
    <row r="99" spans="3:4" x14ac:dyDescent="0.25">
      <c r="C99" s="62"/>
      <c r="D99" s="63" t="s">
        <v>102</v>
      </c>
    </row>
    <row r="100" spans="3:4" x14ac:dyDescent="0.25">
      <c r="C100" s="62"/>
      <c r="D100" s="63" t="s">
        <v>103</v>
      </c>
    </row>
    <row r="101" spans="3:4" x14ac:dyDescent="0.25">
      <c r="C101" s="62"/>
      <c r="D101" s="63" t="s">
        <v>104</v>
      </c>
    </row>
    <row r="102" spans="3:4" x14ac:dyDescent="0.25">
      <c r="C102" s="62"/>
      <c r="D102" s="63" t="s">
        <v>105</v>
      </c>
    </row>
    <row r="103" spans="3:4" x14ac:dyDescent="0.25">
      <c r="C103" s="62"/>
      <c r="D103" s="63" t="s">
        <v>106</v>
      </c>
    </row>
    <row r="104" spans="3:4" x14ac:dyDescent="0.25">
      <c r="C104" s="62"/>
      <c r="D104" s="63" t="s">
        <v>107</v>
      </c>
    </row>
    <row r="105" spans="3:4" x14ac:dyDescent="0.25">
      <c r="C105" s="62"/>
      <c r="D105" s="63" t="s">
        <v>108</v>
      </c>
    </row>
    <row r="106" spans="3:4" x14ac:dyDescent="0.25">
      <c r="C106" s="62"/>
      <c r="D106" s="63" t="s">
        <v>109</v>
      </c>
    </row>
    <row r="107" spans="3:4" x14ac:dyDescent="0.25">
      <c r="C107" s="62"/>
      <c r="D107" s="63" t="s">
        <v>110</v>
      </c>
    </row>
    <row r="108" spans="3:4" x14ac:dyDescent="0.25">
      <c r="C108" s="62"/>
      <c r="D108" s="63" t="s">
        <v>111</v>
      </c>
    </row>
    <row r="109" spans="3:4" x14ac:dyDescent="0.25">
      <c r="C109" s="62"/>
      <c r="D109" s="63" t="s">
        <v>112</v>
      </c>
    </row>
    <row r="110" spans="3:4" x14ac:dyDescent="0.25">
      <c r="C110" s="62"/>
      <c r="D110" s="63" t="s">
        <v>113</v>
      </c>
    </row>
    <row r="111" spans="3:4" x14ac:dyDescent="0.25">
      <c r="C111" s="62"/>
      <c r="D111" s="63" t="s">
        <v>114</v>
      </c>
    </row>
    <row r="112" spans="3:4" x14ac:dyDescent="0.25">
      <c r="C112" s="62"/>
      <c r="D112" s="63" t="s">
        <v>115</v>
      </c>
    </row>
    <row r="113" spans="3:4" x14ac:dyDescent="0.25">
      <c r="C113" s="62"/>
      <c r="D113" s="63" t="s">
        <v>116</v>
      </c>
    </row>
    <row r="114" spans="3:4" x14ac:dyDescent="0.25">
      <c r="C114" s="62"/>
      <c r="D114" s="63" t="s">
        <v>117</v>
      </c>
    </row>
    <row r="115" spans="3:4" x14ac:dyDescent="0.25">
      <c r="C115" s="62"/>
      <c r="D115" s="63" t="s">
        <v>118</v>
      </c>
    </row>
    <row r="116" spans="3:4" x14ac:dyDescent="0.25">
      <c r="C116" s="62"/>
      <c r="D116" s="63" t="s">
        <v>119</v>
      </c>
    </row>
    <row r="117" spans="3:4" x14ac:dyDescent="0.25">
      <c r="C117" s="62"/>
      <c r="D117" s="63" t="s">
        <v>120</v>
      </c>
    </row>
    <row r="118" spans="3:4" x14ac:dyDescent="0.25">
      <c r="C118" s="62"/>
      <c r="D118" s="63" t="s">
        <v>121</v>
      </c>
    </row>
    <row r="119" spans="3:4" x14ac:dyDescent="0.25">
      <c r="C119" s="62"/>
      <c r="D119" s="63" t="s">
        <v>122</v>
      </c>
    </row>
    <row r="120" spans="3:4" x14ac:dyDescent="0.25">
      <c r="C120" s="62"/>
      <c r="D120" s="63" t="s">
        <v>123</v>
      </c>
    </row>
    <row r="121" spans="3:4" x14ac:dyDescent="0.25">
      <c r="C121" s="62"/>
      <c r="D121" s="63" t="s">
        <v>124</v>
      </c>
    </row>
    <row r="122" spans="3:4" x14ac:dyDescent="0.25">
      <c r="C122" s="62"/>
      <c r="D122" s="63" t="s">
        <v>125</v>
      </c>
    </row>
    <row r="123" spans="3:4" x14ac:dyDescent="0.25">
      <c r="C123" s="62"/>
      <c r="D123" s="63" t="s">
        <v>126</v>
      </c>
    </row>
    <row r="124" spans="3:4" x14ac:dyDescent="0.25">
      <c r="C124" s="62"/>
      <c r="D124" s="63" t="s">
        <v>127</v>
      </c>
    </row>
    <row r="125" spans="3:4" x14ac:dyDescent="0.25">
      <c r="C125" s="62"/>
      <c r="D125" s="63" t="s">
        <v>128</v>
      </c>
    </row>
    <row r="126" spans="3:4" x14ac:dyDescent="0.25">
      <c r="C126" s="62"/>
      <c r="D126" s="63" t="s">
        <v>129</v>
      </c>
    </row>
    <row r="127" spans="3:4" x14ac:dyDescent="0.25">
      <c r="C127" s="62"/>
      <c r="D127" s="63" t="s">
        <v>130</v>
      </c>
    </row>
    <row r="128" spans="3:4" x14ac:dyDescent="0.25">
      <c r="C128" s="62"/>
      <c r="D128" s="63" t="s">
        <v>131</v>
      </c>
    </row>
    <row r="129" spans="3:4" x14ac:dyDescent="0.25">
      <c r="C129" s="62"/>
      <c r="D129" s="63" t="s">
        <v>132</v>
      </c>
    </row>
    <row r="130" spans="3:4" x14ac:dyDescent="0.25">
      <c r="C130" s="62"/>
      <c r="D130" s="63" t="s">
        <v>133</v>
      </c>
    </row>
    <row r="131" spans="3:4" x14ac:dyDescent="0.25">
      <c r="C131" s="62"/>
      <c r="D131" s="63" t="s">
        <v>134</v>
      </c>
    </row>
    <row r="132" spans="3:4" x14ac:dyDescent="0.25">
      <c r="C132" s="62"/>
    </row>
    <row r="134" spans="3:4" x14ac:dyDescent="0.25">
      <c r="C134" s="62"/>
      <c r="D134" s="62"/>
    </row>
    <row r="135" spans="3:4" x14ac:dyDescent="0.25">
      <c r="C135" s="62"/>
      <c r="D135" s="62"/>
    </row>
    <row r="136" spans="3:4" x14ac:dyDescent="0.25">
      <c r="C136" s="62"/>
      <c r="D136" s="62"/>
    </row>
    <row r="137" spans="3:4" x14ac:dyDescent="0.25">
      <c r="C137" s="62"/>
      <c r="D137" s="62"/>
    </row>
    <row r="138" spans="3:4" x14ac:dyDescent="0.25">
      <c r="C138" s="62"/>
      <c r="D138" s="62"/>
    </row>
    <row r="139" spans="3:4" x14ac:dyDescent="0.25">
      <c r="C139" s="62"/>
      <c r="D139" s="62"/>
    </row>
    <row r="140" spans="3:4" x14ac:dyDescent="0.25">
      <c r="C140" s="62"/>
      <c r="D140" s="62"/>
    </row>
    <row r="141" spans="3:4" x14ac:dyDescent="0.25">
      <c r="C141" s="62"/>
      <c r="D141" s="62"/>
    </row>
    <row r="142" spans="3:4" x14ac:dyDescent="0.25">
      <c r="C142" s="62"/>
      <c r="D142" s="62"/>
    </row>
    <row r="143" spans="3:4" x14ac:dyDescent="0.25">
      <c r="C143" s="62"/>
      <c r="D143" s="62"/>
    </row>
    <row r="144" spans="3:4" x14ac:dyDescent="0.25">
      <c r="C144" s="62"/>
      <c r="D144" s="62"/>
    </row>
    <row r="145" spans="3:4" x14ac:dyDescent="0.25">
      <c r="C145" s="62"/>
      <c r="D145" s="62"/>
    </row>
    <row r="146" spans="3:4" x14ac:dyDescent="0.25">
      <c r="C146" s="62"/>
      <c r="D146" s="62"/>
    </row>
    <row r="147" spans="3:4" x14ac:dyDescent="0.25">
      <c r="C147" s="62"/>
      <c r="D147" s="62"/>
    </row>
    <row r="148" spans="3:4" x14ac:dyDescent="0.25">
      <c r="C148" s="62"/>
      <c r="D148" s="62"/>
    </row>
    <row r="149" spans="3:4" x14ac:dyDescent="0.25">
      <c r="C149" s="62"/>
      <c r="D149" s="62"/>
    </row>
    <row r="150" spans="3:4" x14ac:dyDescent="0.25">
      <c r="C150" s="62"/>
      <c r="D150" s="62"/>
    </row>
    <row r="151" spans="3:4" x14ac:dyDescent="0.25">
      <c r="C151" s="62"/>
      <c r="D151" s="62"/>
    </row>
    <row r="152" spans="3:4" x14ac:dyDescent="0.25">
      <c r="C152" s="62"/>
      <c r="D152" s="62"/>
    </row>
    <row r="153" spans="3:4" x14ac:dyDescent="0.25">
      <c r="C153" s="62"/>
      <c r="D153" s="62"/>
    </row>
    <row r="154" spans="3:4" x14ac:dyDescent="0.25">
      <c r="C154" s="62"/>
      <c r="D154" s="62"/>
    </row>
    <row r="155" spans="3:4" x14ac:dyDescent="0.25">
      <c r="C155" s="62"/>
      <c r="D155" s="62"/>
    </row>
    <row r="156" spans="3:4" x14ac:dyDescent="0.25">
      <c r="C156" s="62"/>
      <c r="D156" s="62"/>
    </row>
    <row r="157" spans="3:4" x14ac:dyDescent="0.25">
      <c r="C157" s="62"/>
      <c r="D157" s="62"/>
    </row>
    <row r="158" spans="3:4" x14ac:dyDescent="0.25">
      <c r="C158" s="62"/>
      <c r="D158" s="62"/>
    </row>
  </sheetData>
  <sheetProtection formatRows="0" insertRows="0" insertHyperlinks="0" deleteRows="0" sort="0" autoFilter="0" pivotTables="0"/>
  <dataConsolidate/>
  <mergeCells count="46">
    <mergeCell ref="D12:Q12"/>
    <mergeCell ref="A1:Q1"/>
    <mergeCell ref="A2:Q2"/>
    <mergeCell ref="A3:Q3"/>
    <mergeCell ref="D6:I6"/>
    <mergeCell ref="D7:I7"/>
    <mergeCell ref="C40:J40"/>
    <mergeCell ref="L40:Q40"/>
    <mergeCell ref="I13:L13"/>
    <mergeCell ref="I14:J14"/>
    <mergeCell ref="B15:D16"/>
    <mergeCell ref="I15:J15"/>
    <mergeCell ref="B33:C33"/>
    <mergeCell ref="K33:P33"/>
    <mergeCell ref="L37:Q37"/>
    <mergeCell ref="C38:J38"/>
    <mergeCell ref="L38:Q38"/>
    <mergeCell ref="C39:J39"/>
    <mergeCell ref="L39:Q39"/>
    <mergeCell ref="C41:J41"/>
    <mergeCell ref="L41:Q41"/>
    <mergeCell ref="C42:J42"/>
    <mergeCell ref="L42:Q42"/>
    <mergeCell ref="C43:J43"/>
    <mergeCell ref="L43:Q43"/>
    <mergeCell ref="L44:Q44"/>
    <mergeCell ref="C45:J45"/>
    <mergeCell ref="L45:Q45"/>
    <mergeCell ref="C46:J46"/>
    <mergeCell ref="L46:Q46"/>
    <mergeCell ref="B52:C52"/>
    <mergeCell ref="E52:F52"/>
    <mergeCell ref="G52:I52"/>
    <mergeCell ref="L52:P52"/>
    <mergeCell ref="G20:G29"/>
    <mergeCell ref="F20:F29"/>
    <mergeCell ref="D20:D29"/>
    <mergeCell ref="C47:J47"/>
    <mergeCell ref="L47:Q47"/>
    <mergeCell ref="C48:J48"/>
    <mergeCell ref="L48:Q48"/>
    <mergeCell ref="L49:Q49"/>
    <mergeCell ref="F50:G50"/>
    <mergeCell ref="I50:J50"/>
    <mergeCell ref="L50:Q50"/>
    <mergeCell ref="C44:J44"/>
  </mergeCells>
  <dataValidations count="1">
    <dataValidation type="list" allowBlank="1" showInputMessage="1" showErrorMessage="1" sqref="D68" xr:uid="{599FA949-0B68-47EA-BF94-8383F64A9CA6}">
      <formula1>$D$69:$D$133</formula1>
    </dataValidation>
  </dataValidations>
  <printOptions horizontalCentered="1"/>
  <pageMargins left="0.31496062992125984" right="0.31496062992125984" top="0.15748031496062992" bottom="0.15748031496062992" header="0.31496062992125984" footer="0.31496062992125984"/>
  <pageSetup scale="30" fitToHeight="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D6EC47-F6C1-4A06-B685-7CDC03C5E7EE}">
  <sheetPr>
    <pageSetUpPr fitToPage="1"/>
  </sheetPr>
  <dimension ref="B1:WVP38"/>
  <sheetViews>
    <sheetView topLeftCell="A2" zoomScale="110" zoomScaleNormal="110" zoomScaleSheetLayoutView="115" workbookViewId="0">
      <selection activeCell="C13" sqref="C13:G14"/>
    </sheetView>
  </sheetViews>
  <sheetFormatPr defaultRowHeight="15" x14ac:dyDescent="0.25"/>
  <cols>
    <col min="1" max="1" width="2.42578125" customWidth="1"/>
    <col min="2" max="2" width="0.85546875" customWidth="1"/>
    <col min="3" max="3" width="22" customWidth="1"/>
    <col min="4" max="4" width="20.42578125" customWidth="1"/>
    <col min="5" max="5" width="18.28515625" customWidth="1"/>
    <col min="6" max="6" width="14.5703125" customWidth="1"/>
    <col min="7" max="7" width="21.28515625" customWidth="1"/>
    <col min="8" max="8" width="1.28515625" customWidth="1"/>
    <col min="9" max="256" width="0" hidden="1" customWidth="1"/>
    <col min="257" max="257" width="2.42578125" hidden="1" customWidth="1"/>
    <col min="258" max="258" width="0.85546875" hidden="1" customWidth="1"/>
    <col min="259" max="259" width="22" hidden="1" customWidth="1"/>
    <col min="260" max="260" width="20.42578125" hidden="1" customWidth="1"/>
    <col min="261" max="261" width="18.28515625" hidden="1" customWidth="1"/>
    <col min="262" max="262" width="14.5703125" hidden="1" customWidth="1"/>
    <col min="263" max="263" width="21.28515625" hidden="1" customWidth="1"/>
    <col min="264" max="264" width="1.28515625" hidden="1" customWidth="1"/>
    <col min="265" max="512" width="0" hidden="1" customWidth="1"/>
    <col min="513" max="513" width="2.42578125" hidden="1" customWidth="1"/>
    <col min="514" max="514" width="0.85546875" hidden="1" customWidth="1"/>
    <col min="515" max="515" width="22" hidden="1" customWidth="1"/>
    <col min="516" max="516" width="20.42578125" hidden="1" customWidth="1"/>
    <col min="517" max="517" width="18.28515625" hidden="1" customWidth="1"/>
    <col min="518" max="518" width="14.5703125" hidden="1" customWidth="1"/>
    <col min="519" max="519" width="21.28515625" hidden="1" customWidth="1"/>
    <col min="520" max="520" width="1.28515625" hidden="1" customWidth="1"/>
    <col min="521" max="768" width="0" hidden="1" customWidth="1"/>
    <col min="769" max="769" width="2.42578125" hidden="1" customWidth="1"/>
    <col min="770" max="770" width="0.85546875" hidden="1" customWidth="1"/>
    <col min="771" max="771" width="22" hidden="1" customWidth="1"/>
    <col min="772" max="772" width="20.42578125" hidden="1" customWidth="1"/>
    <col min="773" max="773" width="18.28515625" hidden="1" customWidth="1"/>
    <col min="774" max="774" width="14.5703125" hidden="1" customWidth="1"/>
    <col min="775" max="775" width="21.28515625" hidden="1" customWidth="1"/>
    <col min="776" max="776" width="1.28515625" hidden="1" customWidth="1"/>
    <col min="777" max="1024" width="0" hidden="1" customWidth="1"/>
    <col min="1025" max="1025" width="2.42578125" hidden="1" customWidth="1"/>
    <col min="1026" max="1026" width="0.85546875" hidden="1" customWidth="1"/>
    <col min="1027" max="1027" width="22" hidden="1" customWidth="1"/>
    <col min="1028" max="1028" width="20.42578125" hidden="1" customWidth="1"/>
    <col min="1029" max="1029" width="18.28515625" hidden="1" customWidth="1"/>
    <col min="1030" max="1030" width="14.5703125" hidden="1" customWidth="1"/>
    <col min="1031" max="1031" width="21.28515625" hidden="1" customWidth="1"/>
    <col min="1032" max="1032" width="1.28515625" hidden="1" customWidth="1"/>
    <col min="1033" max="1280" width="0" hidden="1" customWidth="1"/>
    <col min="1281" max="1281" width="2.42578125" hidden="1" customWidth="1"/>
    <col min="1282" max="1282" width="0.85546875" hidden="1" customWidth="1"/>
    <col min="1283" max="1283" width="22" hidden="1" customWidth="1"/>
    <col min="1284" max="1284" width="20.42578125" hidden="1" customWidth="1"/>
    <col min="1285" max="1285" width="18.28515625" hidden="1" customWidth="1"/>
    <col min="1286" max="1286" width="14.5703125" hidden="1" customWidth="1"/>
    <col min="1287" max="1287" width="21.28515625" hidden="1" customWidth="1"/>
    <col min="1288" max="1288" width="1.28515625" hidden="1" customWidth="1"/>
    <col min="1289" max="1536" width="0" hidden="1" customWidth="1"/>
    <col min="1537" max="1537" width="2.42578125" hidden="1" customWidth="1"/>
    <col min="1538" max="1538" width="0.85546875" hidden="1" customWidth="1"/>
    <col min="1539" max="1539" width="22" hidden="1" customWidth="1"/>
    <col min="1540" max="1540" width="20.42578125" hidden="1" customWidth="1"/>
    <col min="1541" max="1541" width="18.28515625" hidden="1" customWidth="1"/>
    <col min="1542" max="1542" width="14.5703125" hidden="1" customWidth="1"/>
    <col min="1543" max="1543" width="21.28515625" hidden="1" customWidth="1"/>
    <col min="1544" max="1544" width="1.28515625" hidden="1" customWidth="1"/>
    <col min="1545" max="1792" width="0" hidden="1" customWidth="1"/>
    <col min="1793" max="1793" width="2.42578125" hidden="1" customWidth="1"/>
    <col min="1794" max="1794" width="0.85546875" hidden="1" customWidth="1"/>
    <col min="1795" max="1795" width="22" hidden="1" customWidth="1"/>
    <col min="1796" max="1796" width="20.42578125" hidden="1" customWidth="1"/>
    <col min="1797" max="1797" width="18.28515625" hidden="1" customWidth="1"/>
    <col min="1798" max="1798" width="14.5703125" hidden="1" customWidth="1"/>
    <col min="1799" max="1799" width="21.28515625" hidden="1" customWidth="1"/>
    <col min="1800" max="1800" width="1.28515625" hidden="1" customWidth="1"/>
    <col min="1801" max="2048" width="0" hidden="1" customWidth="1"/>
    <col min="2049" max="2049" width="2.42578125" hidden="1" customWidth="1"/>
    <col min="2050" max="2050" width="0.85546875" hidden="1" customWidth="1"/>
    <col min="2051" max="2051" width="22" hidden="1" customWidth="1"/>
    <col min="2052" max="2052" width="20.42578125" hidden="1" customWidth="1"/>
    <col min="2053" max="2053" width="18.28515625" hidden="1" customWidth="1"/>
    <col min="2054" max="2054" width="14.5703125" hidden="1" customWidth="1"/>
    <col min="2055" max="2055" width="21.28515625" hidden="1" customWidth="1"/>
    <col min="2056" max="2056" width="1.28515625" hidden="1" customWidth="1"/>
    <col min="2057" max="2304" width="0" hidden="1" customWidth="1"/>
    <col min="2305" max="2305" width="2.42578125" hidden="1" customWidth="1"/>
    <col min="2306" max="2306" width="0.85546875" hidden="1" customWidth="1"/>
    <col min="2307" max="2307" width="22" hidden="1" customWidth="1"/>
    <col min="2308" max="2308" width="20.42578125" hidden="1" customWidth="1"/>
    <col min="2309" max="2309" width="18.28515625" hidden="1" customWidth="1"/>
    <col min="2310" max="2310" width="14.5703125" hidden="1" customWidth="1"/>
    <col min="2311" max="2311" width="21.28515625" hidden="1" customWidth="1"/>
    <col min="2312" max="2312" width="1.28515625" hidden="1" customWidth="1"/>
    <col min="2313" max="2560" width="0" hidden="1" customWidth="1"/>
    <col min="2561" max="2561" width="2.42578125" hidden="1" customWidth="1"/>
    <col min="2562" max="2562" width="0.85546875" hidden="1" customWidth="1"/>
    <col min="2563" max="2563" width="22" hidden="1" customWidth="1"/>
    <col min="2564" max="2564" width="20.42578125" hidden="1" customWidth="1"/>
    <col min="2565" max="2565" width="18.28515625" hidden="1" customWidth="1"/>
    <col min="2566" max="2566" width="14.5703125" hidden="1" customWidth="1"/>
    <col min="2567" max="2567" width="21.28515625" hidden="1" customWidth="1"/>
    <col min="2568" max="2568" width="1.28515625" hidden="1" customWidth="1"/>
    <col min="2569" max="2816" width="0" hidden="1" customWidth="1"/>
    <col min="2817" max="2817" width="2.42578125" hidden="1" customWidth="1"/>
    <col min="2818" max="2818" width="0.85546875" hidden="1" customWidth="1"/>
    <col min="2819" max="2819" width="22" hidden="1" customWidth="1"/>
    <col min="2820" max="2820" width="20.42578125" hidden="1" customWidth="1"/>
    <col min="2821" max="2821" width="18.28515625" hidden="1" customWidth="1"/>
    <col min="2822" max="2822" width="14.5703125" hidden="1" customWidth="1"/>
    <col min="2823" max="2823" width="21.28515625" hidden="1" customWidth="1"/>
    <col min="2824" max="2824" width="1.28515625" hidden="1" customWidth="1"/>
    <col min="2825" max="3072" width="0" hidden="1" customWidth="1"/>
    <col min="3073" max="3073" width="2.42578125" hidden="1" customWidth="1"/>
    <col min="3074" max="3074" width="0.85546875" hidden="1" customWidth="1"/>
    <col min="3075" max="3075" width="22" hidden="1" customWidth="1"/>
    <col min="3076" max="3076" width="20.42578125" hidden="1" customWidth="1"/>
    <col min="3077" max="3077" width="18.28515625" hidden="1" customWidth="1"/>
    <col min="3078" max="3078" width="14.5703125" hidden="1" customWidth="1"/>
    <col min="3079" max="3079" width="21.28515625" hidden="1" customWidth="1"/>
    <col min="3080" max="3080" width="1.28515625" hidden="1" customWidth="1"/>
    <col min="3081" max="3328" width="0" hidden="1" customWidth="1"/>
    <col min="3329" max="3329" width="2.42578125" hidden="1" customWidth="1"/>
    <col min="3330" max="3330" width="0.85546875" hidden="1" customWidth="1"/>
    <col min="3331" max="3331" width="22" hidden="1" customWidth="1"/>
    <col min="3332" max="3332" width="20.42578125" hidden="1" customWidth="1"/>
    <col min="3333" max="3333" width="18.28515625" hidden="1" customWidth="1"/>
    <col min="3334" max="3334" width="14.5703125" hidden="1" customWidth="1"/>
    <col min="3335" max="3335" width="21.28515625" hidden="1" customWidth="1"/>
    <col min="3336" max="3336" width="1.28515625" hidden="1" customWidth="1"/>
    <col min="3337" max="3584" width="0" hidden="1" customWidth="1"/>
    <col min="3585" max="3585" width="2.42578125" hidden="1" customWidth="1"/>
    <col min="3586" max="3586" width="0.85546875" hidden="1" customWidth="1"/>
    <col min="3587" max="3587" width="22" hidden="1" customWidth="1"/>
    <col min="3588" max="3588" width="20.42578125" hidden="1" customWidth="1"/>
    <col min="3589" max="3589" width="18.28515625" hidden="1" customWidth="1"/>
    <col min="3590" max="3590" width="14.5703125" hidden="1" customWidth="1"/>
    <col min="3591" max="3591" width="21.28515625" hidden="1" customWidth="1"/>
    <col min="3592" max="3592" width="1.28515625" hidden="1" customWidth="1"/>
    <col min="3593" max="3840" width="0" hidden="1" customWidth="1"/>
    <col min="3841" max="3841" width="2.42578125" hidden="1" customWidth="1"/>
    <col min="3842" max="3842" width="0.85546875" hidden="1" customWidth="1"/>
    <col min="3843" max="3843" width="22" hidden="1" customWidth="1"/>
    <col min="3844" max="3844" width="20.42578125" hidden="1" customWidth="1"/>
    <col min="3845" max="3845" width="18.28515625" hidden="1" customWidth="1"/>
    <col min="3846" max="3846" width="14.5703125" hidden="1" customWidth="1"/>
    <col min="3847" max="3847" width="21.28515625" hidden="1" customWidth="1"/>
    <col min="3848" max="3848" width="1.28515625" hidden="1" customWidth="1"/>
    <col min="3849" max="4096" width="0" hidden="1" customWidth="1"/>
    <col min="4097" max="4097" width="2.42578125" hidden="1" customWidth="1"/>
    <col min="4098" max="4098" width="0.85546875" hidden="1" customWidth="1"/>
    <col min="4099" max="4099" width="22" hidden="1" customWidth="1"/>
    <col min="4100" max="4100" width="20.42578125" hidden="1" customWidth="1"/>
    <col min="4101" max="4101" width="18.28515625" hidden="1" customWidth="1"/>
    <col min="4102" max="4102" width="14.5703125" hidden="1" customWidth="1"/>
    <col min="4103" max="4103" width="21.28515625" hidden="1" customWidth="1"/>
    <col min="4104" max="4104" width="1.28515625" hidden="1" customWidth="1"/>
    <col min="4105" max="4352" width="0" hidden="1" customWidth="1"/>
    <col min="4353" max="4353" width="2.42578125" hidden="1" customWidth="1"/>
    <col min="4354" max="4354" width="0.85546875" hidden="1" customWidth="1"/>
    <col min="4355" max="4355" width="22" hidden="1" customWidth="1"/>
    <col min="4356" max="4356" width="20.42578125" hidden="1" customWidth="1"/>
    <col min="4357" max="4357" width="18.28515625" hidden="1" customWidth="1"/>
    <col min="4358" max="4358" width="14.5703125" hidden="1" customWidth="1"/>
    <col min="4359" max="4359" width="21.28515625" hidden="1" customWidth="1"/>
    <col min="4360" max="4360" width="1.28515625" hidden="1" customWidth="1"/>
    <col min="4361" max="4608" width="0" hidden="1" customWidth="1"/>
    <col min="4609" max="4609" width="2.42578125" hidden="1" customWidth="1"/>
    <col min="4610" max="4610" width="0.85546875" hidden="1" customWidth="1"/>
    <col min="4611" max="4611" width="22" hidden="1" customWidth="1"/>
    <col min="4612" max="4612" width="20.42578125" hidden="1" customWidth="1"/>
    <col min="4613" max="4613" width="18.28515625" hidden="1" customWidth="1"/>
    <col min="4614" max="4614" width="14.5703125" hidden="1" customWidth="1"/>
    <col min="4615" max="4615" width="21.28515625" hidden="1" customWidth="1"/>
    <col min="4616" max="4616" width="1.28515625" hidden="1" customWidth="1"/>
    <col min="4617" max="4864" width="0" hidden="1" customWidth="1"/>
    <col min="4865" max="4865" width="2.42578125" hidden="1" customWidth="1"/>
    <col min="4866" max="4866" width="0.85546875" hidden="1" customWidth="1"/>
    <col min="4867" max="4867" width="22" hidden="1" customWidth="1"/>
    <col min="4868" max="4868" width="20.42578125" hidden="1" customWidth="1"/>
    <col min="4869" max="4869" width="18.28515625" hidden="1" customWidth="1"/>
    <col min="4870" max="4870" width="14.5703125" hidden="1" customWidth="1"/>
    <col min="4871" max="4871" width="21.28515625" hidden="1" customWidth="1"/>
    <col min="4872" max="4872" width="1.28515625" hidden="1" customWidth="1"/>
    <col min="4873" max="5120" width="0" hidden="1" customWidth="1"/>
    <col min="5121" max="5121" width="2.42578125" hidden="1" customWidth="1"/>
    <col min="5122" max="5122" width="0.85546875" hidden="1" customWidth="1"/>
    <col min="5123" max="5123" width="22" hidden="1" customWidth="1"/>
    <col min="5124" max="5124" width="20.42578125" hidden="1" customWidth="1"/>
    <col min="5125" max="5125" width="18.28515625" hidden="1" customWidth="1"/>
    <col min="5126" max="5126" width="14.5703125" hidden="1" customWidth="1"/>
    <col min="5127" max="5127" width="21.28515625" hidden="1" customWidth="1"/>
    <col min="5128" max="5128" width="1.28515625" hidden="1" customWidth="1"/>
    <col min="5129" max="5376" width="0" hidden="1" customWidth="1"/>
    <col min="5377" max="5377" width="2.42578125" hidden="1" customWidth="1"/>
    <col min="5378" max="5378" width="0.85546875" hidden="1" customWidth="1"/>
    <col min="5379" max="5379" width="22" hidden="1" customWidth="1"/>
    <col min="5380" max="5380" width="20.42578125" hidden="1" customWidth="1"/>
    <col min="5381" max="5381" width="18.28515625" hidden="1" customWidth="1"/>
    <col min="5382" max="5382" width="14.5703125" hidden="1" customWidth="1"/>
    <col min="5383" max="5383" width="21.28515625" hidden="1" customWidth="1"/>
    <col min="5384" max="5384" width="1.28515625" hidden="1" customWidth="1"/>
    <col min="5385" max="5632" width="0" hidden="1" customWidth="1"/>
    <col min="5633" max="5633" width="2.42578125" hidden="1" customWidth="1"/>
    <col min="5634" max="5634" width="0.85546875" hidden="1" customWidth="1"/>
    <col min="5635" max="5635" width="22" hidden="1" customWidth="1"/>
    <col min="5636" max="5636" width="20.42578125" hidden="1" customWidth="1"/>
    <col min="5637" max="5637" width="18.28515625" hidden="1" customWidth="1"/>
    <col min="5638" max="5638" width="14.5703125" hidden="1" customWidth="1"/>
    <col min="5639" max="5639" width="21.28515625" hidden="1" customWidth="1"/>
    <col min="5640" max="5640" width="1.28515625" hidden="1" customWidth="1"/>
    <col min="5641" max="5888" width="0" hidden="1" customWidth="1"/>
    <col min="5889" max="5889" width="2.42578125" hidden="1" customWidth="1"/>
    <col min="5890" max="5890" width="0.85546875" hidden="1" customWidth="1"/>
    <col min="5891" max="5891" width="22" hidden="1" customWidth="1"/>
    <col min="5892" max="5892" width="20.42578125" hidden="1" customWidth="1"/>
    <col min="5893" max="5893" width="18.28515625" hidden="1" customWidth="1"/>
    <col min="5894" max="5894" width="14.5703125" hidden="1" customWidth="1"/>
    <col min="5895" max="5895" width="21.28515625" hidden="1" customWidth="1"/>
    <col min="5896" max="5896" width="1.28515625" hidden="1" customWidth="1"/>
    <col min="5897" max="6144" width="0" hidden="1" customWidth="1"/>
    <col min="6145" max="6145" width="2.42578125" hidden="1" customWidth="1"/>
    <col min="6146" max="6146" width="0.85546875" hidden="1" customWidth="1"/>
    <col min="6147" max="6147" width="22" hidden="1" customWidth="1"/>
    <col min="6148" max="6148" width="20.42578125" hidden="1" customWidth="1"/>
    <col min="6149" max="6149" width="18.28515625" hidden="1" customWidth="1"/>
    <col min="6150" max="6150" width="14.5703125" hidden="1" customWidth="1"/>
    <col min="6151" max="6151" width="21.28515625" hidden="1" customWidth="1"/>
    <col min="6152" max="6152" width="1.28515625" hidden="1" customWidth="1"/>
    <col min="6153" max="6400" width="0" hidden="1" customWidth="1"/>
    <col min="6401" max="6401" width="2.42578125" hidden="1" customWidth="1"/>
    <col min="6402" max="6402" width="0.85546875" hidden="1" customWidth="1"/>
    <col min="6403" max="6403" width="22" hidden="1" customWidth="1"/>
    <col min="6404" max="6404" width="20.42578125" hidden="1" customWidth="1"/>
    <col min="6405" max="6405" width="18.28515625" hidden="1" customWidth="1"/>
    <col min="6406" max="6406" width="14.5703125" hidden="1" customWidth="1"/>
    <col min="6407" max="6407" width="21.28515625" hidden="1" customWidth="1"/>
    <col min="6408" max="6408" width="1.28515625" hidden="1" customWidth="1"/>
    <col min="6409" max="6656" width="0" hidden="1" customWidth="1"/>
    <col min="6657" max="6657" width="2.42578125" hidden="1" customWidth="1"/>
    <col min="6658" max="6658" width="0.85546875" hidden="1" customWidth="1"/>
    <col min="6659" max="6659" width="22" hidden="1" customWidth="1"/>
    <col min="6660" max="6660" width="20.42578125" hidden="1" customWidth="1"/>
    <col min="6661" max="6661" width="18.28515625" hidden="1" customWidth="1"/>
    <col min="6662" max="6662" width="14.5703125" hidden="1" customWidth="1"/>
    <col min="6663" max="6663" width="21.28515625" hidden="1" customWidth="1"/>
    <col min="6664" max="6664" width="1.28515625" hidden="1" customWidth="1"/>
    <col min="6665" max="6912" width="0" hidden="1" customWidth="1"/>
    <col min="6913" max="6913" width="2.42578125" hidden="1" customWidth="1"/>
    <col min="6914" max="6914" width="0.85546875" hidden="1" customWidth="1"/>
    <col min="6915" max="6915" width="22" hidden="1" customWidth="1"/>
    <col min="6916" max="6916" width="20.42578125" hidden="1" customWidth="1"/>
    <col min="6917" max="6917" width="18.28515625" hidden="1" customWidth="1"/>
    <col min="6918" max="6918" width="14.5703125" hidden="1" customWidth="1"/>
    <col min="6919" max="6919" width="21.28515625" hidden="1" customWidth="1"/>
    <col min="6920" max="6920" width="1.28515625" hidden="1" customWidth="1"/>
    <col min="6921" max="7168" width="0" hidden="1" customWidth="1"/>
    <col min="7169" max="7169" width="2.42578125" hidden="1" customWidth="1"/>
    <col min="7170" max="7170" width="0.85546875" hidden="1" customWidth="1"/>
    <col min="7171" max="7171" width="22" hidden="1" customWidth="1"/>
    <col min="7172" max="7172" width="20.42578125" hidden="1" customWidth="1"/>
    <col min="7173" max="7173" width="18.28515625" hidden="1" customWidth="1"/>
    <col min="7174" max="7174" width="14.5703125" hidden="1" customWidth="1"/>
    <col min="7175" max="7175" width="21.28515625" hidden="1" customWidth="1"/>
    <col min="7176" max="7176" width="1.28515625" hidden="1" customWidth="1"/>
    <col min="7177" max="7424" width="0" hidden="1" customWidth="1"/>
    <col min="7425" max="7425" width="2.42578125" hidden="1" customWidth="1"/>
    <col min="7426" max="7426" width="0.85546875" hidden="1" customWidth="1"/>
    <col min="7427" max="7427" width="22" hidden="1" customWidth="1"/>
    <col min="7428" max="7428" width="20.42578125" hidden="1" customWidth="1"/>
    <col min="7429" max="7429" width="18.28515625" hidden="1" customWidth="1"/>
    <col min="7430" max="7430" width="14.5703125" hidden="1" customWidth="1"/>
    <col min="7431" max="7431" width="21.28515625" hidden="1" customWidth="1"/>
    <col min="7432" max="7432" width="1.28515625" hidden="1" customWidth="1"/>
    <col min="7433" max="7680" width="0" hidden="1" customWidth="1"/>
    <col min="7681" max="7681" width="2.42578125" hidden="1" customWidth="1"/>
    <col min="7682" max="7682" width="0.85546875" hidden="1" customWidth="1"/>
    <col min="7683" max="7683" width="22" hidden="1" customWidth="1"/>
    <col min="7684" max="7684" width="20.42578125" hidden="1" customWidth="1"/>
    <col min="7685" max="7685" width="18.28515625" hidden="1" customWidth="1"/>
    <col min="7686" max="7686" width="14.5703125" hidden="1" customWidth="1"/>
    <col min="7687" max="7687" width="21.28515625" hidden="1" customWidth="1"/>
    <col min="7688" max="7688" width="1.28515625" hidden="1" customWidth="1"/>
    <col min="7689" max="7936" width="0" hidden="1" customWidth="1"/>
    <col min="7937" max="7937" width="2.42578125" hidden="1" customWidth="1"/>
    <col min="7938" max="7938" width="0.85546875" hidden="1" customWidth="1"/>
    <col min="7939" max="7939" width="22" hidden="1" customWidth="1"/>
    <col min="7940" max="7940" width="20.42578125" hidden="1" customWidth="1"/>
    <col min="7941" max="7941" width="18.28515625" hidden="1" customWidth="1"/>
    <col min="7942" max="7942" width="14.5703125" hidden="1" customWidth="1"/>
    <col min="7943" max="7943" width="21.28515625" hidden="1" customWidth="1"/>
    <col min="7944" max="7944" width="1.28515625" hidden="1" customWidth="1"/>
    <col min="7945" max="8192" width="0" hidden="1" customWidth="1"/>
    <col min="8193" max="8193" width="2.42578125" hidden="1" customWidth="1"/>
    <col min="8194" max="8194" width="0.85546875" hidden="1" customWidth="1"/>
    <col min="8195" max="8195" width="22" hidden="1" customWidth="1"/>
    <col min="8196" max="8196" width="20.42578125" hidden="1" customWidth="1"/>
    <col min="8197" max="8197" width="18.28515625" hidden="1" customWidth="1"/>
    <col min="8198" max="8198" width="14.5703125" hidden="1" customWidth="1"/>
    <col min="8199" max="8199" width="21.28515625" hidden="1" customWidth="1"/>
    <col min="8200" max="8200" width="1.28515625" hidden="1" customWidth="1"/>
    <col min="8201" max="8448" width="0" hidden="1" customWidth="1"/>
    <col min="8449" max="8449" width="2.42578125" hidden="1" customWidth="1"/>
    <col min="8450" max="8450" width="0.85546875" hidden="1" customWidth="1"/>
    <col min="8451" max="8451" width="22" hidden="1" customWidth="1"/>
    <col min="8452" max="8452" width="20.42578125" hidden="1" customWidth="1"/>
    <col min="8453" max="8453" width="18.28515625" hidden="1" customWidth="1"/>
    <col min="8454" max="8454" width="14.5703125" hidden="1" customWidth="1"/>
    <col min="8455" max="8455" width="21.28515625" hidden="1" customWidth="1"/>
    <col min="8456" max="8456" width="1.28515625" hidden="1" customWidth="1"/>
    <col min="8457" max="8704" width="0" hidden="1" customWidth="1"/>
    <col min="8705" max="8705" width="2.42578125" hidden="1" customWidth="1"/>
    <col min="8706" max="8706" width="0.85546875" hidden="1" customWidth="1"/>
    <col min="8707" max="8707" width="22" hidden="1" customWidth="1"/>
    <col min="8708" max="8708" width="20.42578125" hidden="1" customWidth="1"/>
    <col min="8709" max="8709" width="18.28515625" hidden="1" customWidth="1"/>
    <col min="8710" max="8710" width="14.5703125" hidden="1" customWidth="1"/>
    <col min="8711" max="8711" width="21.28515625" hidden="1" customWidth="1"/>
    <col min="8712" max="8712" width="1.28515625" hidden="1" customWidth="1"/>
    <col min="8713" max="8960" width="0" hidden="1" customWidth="1"/>
    <col min="8961" max="8961" width="2.42578125" hidden="1" customWidth="1"/>
    <col min="8962" max="8962" width="0.85546875" hidden="1" customWidth="1"/>
    <col min="8963" max="8963" width="22" hidden="1" customWidth="1"/>
    <col min="8964" max="8964" width="20.42578125" hidden="1" customWidth="1"/>
    <col min="8965" max="8965" width="18.28515625" hidden="1" customWidth="1"/>
    <col min="8966" max="8966" width="14.5703125" hidden="1" customWidth="1"/>
    <col min="8967" max="8967" width="21.28515625" hidden="1" customWidth="1"/>
    <col min="8968" max="8968" width="1.28515625" hidden="1" customWidth="1"/>
    <col min="8969" max="9216" width="0" hidden="1" customWidth="1"/>
    <col min="9217" max="9217" width="2.42578125" hidden="1" customWidth="1"/>
    <col min="9218" max="9218" width="0.85546875" hidden="1" customWidth="1"/>
    <col min="9219" max="9219" width="22" hidden="1" customWidth="1"/>
    <col min="9220" max="9220" width="20.42578125" hidden="1" customWidth="1"/>
    <col min="9221" max="9221" width="18.28515625" hidden="1" customWidth="1"/>
    <col min="9222" max="9222" width="14.5703125" hidden="1" customWidth="1"/>
    <col min="9223" max="9223" width="21.28515625" hidden="1" customWidth="1"/>
    <col min="9224" max="9224" width="1.28515625" hidden="1" customWidth="1"/>
    <col min="9225" max="9472" width="0" hidden="1" customWidth="1"/>
    <col min="9473" max="9473" width="2.42578125" hidden="1" customWidth="1"/>
    <col min="9474" max="9474" width="0.85546875" hidden="1" customWidth="1"/>
    <col min="9475" max="9475" width="22" hidden="1" customWidth="1"/>
    <col min="9476" max="9476" width="20.42578125" hidden="1" customWidth="1"/>
    <col min="9477" max="9477" width="18.28515625" hidden="1" customWidth="1"/>
    <col min="9478" max="9478" width="14.5703125" hidden="1" customWidth="1"/>
    <col min="9479" max="9479" width="21.28515625" hidden="1" customWidth="1"/>
    <col min="9480" max="9480" width="1.28515625" hidden="1" customWidth="1"/>
    <col min="9481" max="9728" width="0" hidden="1" customWidth="1"/>
    <col min="9729" max="9729" width="2.42578125" hidden="1" customWidth="1"/>
    <col min="9730" max="9730" width="0.85546875" hidden="1" customWidth="1"/>
    <col min="9731" max="9731" width="22" hidden="1" customWidth="1"/>
    <col min="9732" max="9732" width="20.42578125" hidden="1" customWidth="1"/>
    <col min="9733" max="9733" width="18.28515625" hidden="1" customWidth="1"/>
    <col min="9734" max="9734" width="14.5703125" hidden="1" customWidth="1"/>
    <col min="9735" max="9735" width="21.28515625" hidden="1" customWidth="1"/>
    <col min="9736" max="9736" width="1.28515625" hidden="1" customWidth="1"/>
    <col min="9737" max="9984" width="0" hidden="1" customWidth="1"/>
    <col min="9985" max="9985" width="2.42578125" hidden="1" customWidth="1"/>
    <col min="9986" max="9986" width="0.85546875" hidden="1" customWidth="1"/>
    <col min="9987" max="9987" width="22" hidden="1" customWidth="1"/>
    <col min="9988" max="9988" width="20.42578125" hidden="1" customWidth="1"/>
    <col min="9989" max="9989" width="18.28515625" hidden="1" customWidth="1"/>
    <col min="9990" max="9990" width="14.5703125" hidden="1" customWidth="1"/>
    <col min="9991" max="9991" width="21.28515625" hidden="1" customWidth="1"/>
    <col min="9992" max="9992" width="1.28515625" hidden="1" customWidth="1"/>
    <col min="9993" max="10240" width="0" hidden="1" customWidth="1"/>
    <col min="10241" max="10241" width="2.42578125" hidden="1" customWidth="1"/>
    <col min="10242" max="10242" width="0.85546875" hidden="1" customWidth="1"/>
    <col min="10243" max="10243" width="22" hidden="1" customWidth="1"/>
    <col min="10244" max="10244" width="20.42578125" hidden="1" customWidth="1"/>
    <col min="10245" max="10245" width="18.28515625" hidden="1" customWidth="1"/>
    <col min="10246" max="10246" width="14.5703125" hidden="1" customWidth="1"/>
    <col min="10247" max="10247" width="21.28515625" hidden="1" customWidth="1"/>
    <col min="10248" max="10248" width="1.28515625" hidden="1" customWidth="1"/>
    <col min="10249" max="10496" width="0" hidden="1" customWidth="1"/>
    <col min="10497" max="10497" width="2.42578125" hidden="1" customWidth="1"/>
    <col min="10498" max="10498" width="0.85546875" hidden="1" customWidth="1"/>
    <col min="10499" max="10499" width="22" hidden="1" customWidth="1"/>
    <col min="10500" max="10500" width="20.42578125" hidden="1" customWidth="1"/>
    <col min="10501" max="10501" width="18.28515625" hidden="1" customWidth="1"/>
    <col min="10502" max="10502" width="14.5703125" hidden="1" customWidth="1"/>
    <col min="10503" max="10503" width="21.28515625" hidden="1" customWidth="1"/>
    <col min="10504" max="10504" width="1.28515625" hidden="1" customWidth="1"/>
    <col min="10505" max="10752" width="0" hidden="1" customWidth="1"/>
    <col min="10753" max="10753" width="2.42578125" hidden="1" customWidth="1"/>
    <col min="10754" max="10754" width="0.85546875" hidden="1" customWidth="1"/>
    <col min="10755" max="10755" width="22" hidden="1" customWidth="1"/>
    <col min="10756" max="10756" width="20.42578125" hidden="1" customWidth="1"/>
    <col min="10757" max="10757" width="18.28515625" hidden="1" customWidth="1"/>
    <col min="10758" max="10758" width="14.5703125" hidden="1" customWidth="1"/>
    <col min="10759" max="10759" width="21.28515625" hidden="1" customWidth="1"/>
    <col min="10760" max="10760" width="1.28515625" hidden="1" customWidth="1"/>
    <col min="10761" max="11008" width="0" hidden="1" customWidth="1"/>
    <col min="11009" max="11009" width="2.42578125" hidden="1" customWidth="1"/>
    <col min="11010" max="11010" width="0.85546875" hidden="1" customWidth="1"/>
    <col min="11011" max="11011" width="22" hidden="1" customWidth="1"/>
    <col min="11012" max="11012" width="20.42578125" hidden="1" customWidth="1"/>
    <col min="11013" max="11013" width="18.28515625" hidden="1" customWidth="1"/>
    <col min="11014" max="11014" width="14.5703125" hidden="1" customWidth="1"/>
    <col min="11015" max="11015" width="21.28515625" hidden="1" customWidth="1"/>
    <col min="11016" max="11016" width="1.28515625" hidden="1" customWidth="1"/>
    <col min="11017" max="11264" width="0" hidden="1" customWidth="1"/>
    <col min="11265" max="11265" width="2.42578125" hidden="1" customWidth="1"/>
    <col min="11266" max="11266" width="0.85546875" hidden="1" customWidth="1"/>
    <col min="11267" max="11267" width="22" hidden="1" customWidth="1"/>
    <col min="11268" max="11268" width="20.42578125" hidden="1" customWidth="1"/>
    <col min="11269" max="11269" width="18.28515625" hidden="1" customWidth="1"/>
    <col min="11270" max="11270" width="14.5703125" hidden="1" customWidth="1"/>
    <col min="11271" max="11271" width="21.28515625" hidden="1" customWidth="1"/>
    <col min="11272" max="11272" width="1.28515625" hidden="1" customWidth="1"/>
    <col min="11273" max="11520" width="0" hidden="1" customWidth="1"/>
    <col min="11521" max="11521" width="2.42578125" hidden="1" customWidth="1"/>
    <col min="11522" max="11522" width="0.85546875" hidden="1" customWidth="1"/>
    <col min="11523" max="11523" width="22" hidden="1" customWidth="1"/>
    <col min="11524" max="11524" width="20.42578125" hidden="1" customWidth="1"/>
    <col min="11525" max="11525" width="18.28515625" hidden="1" customWidth="1"/>
    <col min="11526" max="11526" width="14.5703125" hidden="1" customWidth="1"/>
    <col min="11527" max="11527" width="21.28515625" hidden="1" customWidth="1"/>
    <col min="11528" max="11528" width="1.28515625" hidden="1" customWidth="1"/>
    <col min="11529" max="11776" width="0" hidden="1" customWidth="1"/>
    <col min="11777" max="11777" width="2.42578125" hidden="1" customWidth="1"/>
    <col min="11778" max="11778" width="0.85546875" hidden="1" customWidth="1"/>
    <col min="11779" max="11779" width="22" hidden="1" customWidth="1"/>
    <col min="11780" max="11780" width="20.42578125" hidden="1" customWidth="1"/>
    <col min="11781" max="11781" width="18.28515625" hidden="1" customWidth="1"/>
    <col min="11782" max="11782" width="14.5703125" hidden="1" customWidth="1"/>
    <col min="11783" max="11783" width="21.28515625" hidden="1" customWidth="1"/>
    <col min="11784" max="11784" width="1.28515625" hidden="1" customWidth="1"/>
    <col min="11785" max="12032" width="0" hidden="1" customWidth="1"/>
    <col min="12033" max="12033" width="2.42578125" hidden="1" customWidth="1"/>
    <col min="12034" max="12034" width="0.85546875" hidden="1" customWidth="1"/>
    <col min="12035" max="12035" width="22" hidden="1" customWidth="1"/>
    <col min="12036" max="12036" width="20.42578125" hidden="1" customWidth="1"/>
    <col min="12037" max="12037" width="18.28515625" hidden="1" customWidth="1"/>
    <col min="12038" max="12038" width="14.5703125" hidden="1" customWidth="1"/>
    <col min="12039" max="12039" width="21.28515625" hidden="1" customWidth="1"/>
    <col min="12040" max="12040" width="1.28515625" hidden="1" customWidth="1"/>
    <col min="12041" max="12288" width="0" hidden="1" customWidth="1"/>
    <col min="12289" max="12289" width="2.42578125" hidden="1" customWidth="1"/>
    <col min="12290" max="12290" width="0.85546875" hidden="1" customWidth="1"/>
    <col min="12291" max="12291" width="22" hidden="1" customWidth="1"/>
    <col min="12292" max="12292" width="20.42578125" hidden="1" customWidth="1"/>
    <col min="12293" max="12293" width="18.28515625" hidden="1" customWidth="1"/>
    <col min="12294" max="12294" width="14.5703125" hidden="1" customWidth="1"/>
    <col min="12295" max="12295" width="21.28515625" hidden="1" customWidth="1"/>
    <col min="12296" max="12296" width="1.28515625" hidden="1" customWidth="1"/>
    <col min="12297" max="12544" width="0" hidden="1" customWidth="1"/>
    <col min="12545" max="12545" width="2.42578125" hidden="1" customWidth="1"/>
    <col min="12546" max="12546" width="0.85546875" hidden="1" customWidth="1"/>
    <col min="12547" max="12547" width="22" hidden="1" customWidth="1"/>
    <col min="12548" max="12548" width="20.42578125" hidden="1" customWidth="1"/>
    <col min="12549" max="12549" width="18.28515625" hidden="1" customWidth="1"/>
    <col min="12550" max="12550" width="14.5703125" hidden="1" customWidth="1"/>
    <col min="12551" max="12551" width="21.28515625" hidden="1" customWidth="1"/>
    <col min="12552" max="12552" width="1.28515625" hidden="1" customWidth="1"/>
    <col min="12553" max="12800" width="0" hidden="1" customWidth="1"/>
    <col min="12801" max="12801" width="2.42578125" hidden="1" customWidth="1"/>
    <col min="12802" max="12802" width="0.85546875" hidden="1" customWidth="1"/>
    <col min="12803" max="12803" width="22" hidden="1" customWidth="1"/>
    <col min="12804" max="12804" width="20.42578125" hidden="1" customWidth="1"/>
    <col min="12805" max="12805" width="18.28515625" hidden="1" customWidth="1"/>
    <col min="12806" max="12806" width="14.5703125" hidden="1" customWidth="1"/>
    <col min="12807" max="12807" width="21.28515625" hidden="1" customWidth="1"/>
    <col min="12808" max="12808" width="1.28515625" hidden="1" customWidth="1"/>
    <col min="12809" max="13056" width="0" hidden="1" customWidth="1"/>
    <col min="13057" max="13057" width="2.42578125" hidden="1" customWidth="1"/>
    <col min="13058" max="13058" width="0.85546875" hidden="1" customWidth="1"/>
    <col min="13059" max="13059" width="22" hidden="1" customWidth="1"/>
    <col min="13060" max="13060" width="20.42578125" hidden="1" customWidth="1"/>
    <col min="13061" max="13061" width="18.28515625" hidden="1" customWidth="1"/>
    <col min="13062" max="13062" width="14.5703125" hidden="1" customWidth="1"/>
    <col min="13063" max="13063" width="21.28515625" hidden="1" customWidth="1"/>
    <col min="13064" max="13064" width="1.28515625" hidden="1" customWidth="1"/>
    <col min="13065" max="13312" width="0" hidden="1" customWidth="1"/>
    <col min="13313" max="13313" width="2.42578125" hidden="1" customWidth="1"/>
    <col min="13314" max="13314" width="0.85546875" hidden="1" customWidth="1"/>
    <col min="13315" max="13315" width="22" hidden="1" customWidth="1"/>
    <col min="13316" max="13316" width="20.42578125" hidden="1" customWidth="1"/>
    <col min="13317" max="13317" width="18.28515625" hidden="1" customWidth="1"/>
    <col min="13318" max="13318" width="14.5703125" hidden="1" customWidth="1"/>
    <col min="13319" max="13319" width="21.28515625" hidden="1" customWidth="1"/>
    <col min="13320" max="13320" width="1.28515625" hidden="1" customWidth="1"/>
    <col min="13321" max="13568" width="0" hidden="1" customWidth="1"/>
    <col min="13569" max="13569" width="2.42578125" hidden="1" customWidth="1"/>
    <col min="13570" max="13570" width="0.85546875" hidden="1" customWidth="1"/>
    <col min="13571" max="13571" width="22" hidden="1" customWidth="1"/>
    <col min="13572" max="13572" width="20.42578125" hidden="1" customWidth="1"/>
    <col min="13573" max="13573" width="18.28515625" hidden="1" customWidth="1"/>
    <col min="13574" max="13574" width="14.5703125" hidden="1" customWidth="1"/>
    <col min="13575" max="13575" width="21.28515625" hidden="1" customWidth="1"/>
    <col min="13576" max="13576" width="1.28515625" hidden="1" customWidth="1"/>
    <col min="13577" max="13824" width="0" hidden="1" customWidth="1"/>
    <col min="13825" max="13825" width="2.42578125" hidden="1" customWidth="1"/>
    <col min="13826" max="13826" width="0.85546875" hidden="1" customWidth="1"/>
    <col min="13827" max="13827" width="22" hidden="1" customWidth="1"/>
    <col min="13828" max="13828" width="20.42578125" hidden="1" customWidth="1"/>
    <col min="13829" max="13829" width="18.28515625" hidden="1" customWidth="1"/>
    <col min="13830" max="13830" width="14.5703125" hidden="1" customWidth="1"/>
    <col min="13831" max="13831" width="21.28515625" hidden="1" customWidth="1"/>
    <col min="13832" max="13832" width="1.28515625" hidden="1" customWidth="1"/>
    <col min="13833" max="14080" width="0" hidden="1" customWidth="1"/>
    <col min="14081" max="14081" width="2.42578125" hidden="1" customWidth="1"/>
    <col min="14082" max="14082" width="0.85546875" hidden="1" customWidth="1"/>
    <col min="14083" max="14083" width="22" hidden="1" customWidth="1"/>
    <col min="14084" max="14084" width="20.42578125" hidden="1" customWidth="1"/>
    <col min="14085" max="14085" width="18.28515625" hidden="1" customWidth="1"/>
    <col min="14086" max="14086" width="14.5703125" hidden="1" customWidth="1"/>
    <col min="14087" max="14087" width="21.28515625" hidden="1" customWidth="1"/>
    <col min="14088" max="14088" width="1.28515625" hidden="1" customWidth="1"/>
    <col min="14089" max="14336" width="0" hidden="1" customWidth="1"/>
    <col min="14337" max="14337" width="2.42578125" hidden="1" customWidth="1"/>
    <col min="14338" max="14338" width="0.85546875" hidden="1" customWidth="1"/>
    <col min="14339" max="14339" width="22" hidden="1" customWidth="1"/>
    <col min="14340" max="14340" width="20.42578125" hidden="1" customWidth="1"/>
    <col min="14341" max="14341" width="18.28515625" hidden="1" customWidth="1"/>
    <col min="14342" max="14342" width="14.5703125" hidden="1" customWidth="1"/>
    <col min="14343" max="14343" width="21.28515625" hidden="1" customWidth="1"/>
    <col min="14344" max="14344" width="1.28515625" hidden="1" customWidth="1"/>
    <col min="14345" max="14592" width="0" hidden="1" customWidth="1"/>
    <col min="14593" max="14593" width="2.42578125" hidden="1" customWidth="1"/>
    <col min="14594" max="14594" width="0.85546875" hidden="1" customWidth="1"/>
    <col min="14595" max="14595" width="22" hidden="1" customWidth="1"/>
    <col min="14596" max="14596" width="20.42578125" hidden="1" customWidth="1"/>
    <col min="14597" max="14597" width="18.28515625" hidden="1" customWidth="1"/>
    <col min="14598" max="14598" width="14.5703125" hidden="1" customWidth="1"/>
    <col min="14599" max="14599" width="21.28515625" hidden="1" customWidth="1"/>
    <col min="14600" max="14600" width="1.28515625" hidden="1" customWidth="1"/>
    <col min="14601" max="14848" width="0" hidden="1" customWidth="1"/>
    <col min="14849" max="14849" width="2.42578125" hidden="1" customWidth="1"/>
    <col min="14850" max="14850" width="0.85546875" hidden="1" customWidth="1"/>
    <col min="14851" max="14851" width="22" hidden="1" customWidth="1"/>
    <col min="14852" max="14852" width="20.42578125" hidden="1" customWidth="1"/>
    <col min="14853" max="14853" width="18.28515625" hidden="1" customWidth="1"/>
    <col min="14854" max="14854" width="14.5703125" hidden="1" customWidth="1"/>
    <col min="14855" max="14855" width="21.28515625" hidden="1" customWidth="1"/>
    <col min="14856" max="14856" width="1.28515625" hidden="1" customWidth="1"/>
    <col min="14857" max="15104" width="0" hidden="1" customWidth="1"/>
    <col min="15105" max="15105" width="2.42578125" hidden="1" customWidth="1"/>
    <col min="15106" max="15106" width="0.85546875" hidden="1" customWidth="1"/>
    <col min="15107" max="15107" width="22" hidden="1" customWidth="1"/>
    <col min="15108" max="15108" width="20.42578125" hidden="1" customWidth="1"/>
    <col min="15109" max="15109" width="18.28515625" hidden="1" customWidth="1"/>
    <col min="15110" max="15110" width="14.5703125" hidden="1" customWidth="1"/>
    <col min="15111" max="15111" width="21.28515625" hidden="1" customWidth="1"/>
    <col min="15112" max="15112" width="1.28515625" hidden="1" customWidth="1"/>
    <col min="15113" max="15360" width="0" hidden="1" customWidth="1"/>
    <col min="15361" max="15361" width="2.42578125" hidden="1" customWidth="1"/>
    <col min="15362" max="15362" width="0.85546875" hidden="1" customWidth="1"/>
    <col min="15363" max="15363" width="22" hidden="1" customWidth="1"/>
    <col min="15364" max="15364" width="20.42578125" hidden="1" customWidth="1"/>
    <col min="15365" max="15365" width="18.28515625" hidden="1" customWidth="1"/>
    <col min="15366" max="15366" width="14.5703125" hidden="1" customWidth="1"/>
    <col min="15367" max="15367" width="21.28515625" hidden="1" customWidth="1"/>
    <col min="15368" max="15368" width="1.28515625" hidden="1" customWidth="1"/>
    <col min="15369" max="15616" width="0" hidden="1" customWidth="1"/>
    <col min="15617" max="15617" width="2.42578125" hidden="1" customWidth="1"/>
    <col min="15618" max="15618" width="0.85546875" hidden="1" customWidth="1"/>
    <col min="15619" max="15619" width="22" hidden="1" customWidth="1"/>
    <col min="15620" max="15620" width="20.42578125" hidden="1" customWidth="1"/>
    <col min="15621" max="15621" width="18.28515625" hidden="1" customWidth="1"/>
    <col min="15622" max="15622" width="14.5703125" hidden="1" customWidth="1"/>
    <col min="15623" max="15623" width="21.28515625" hidden="1" customWidth="1"/>
    <col min="15624" max="15624" width="1.28515625" hidden="1" customWidth="1"/>
    <col min="15625" max="15872" width="0" hidden="1" customWidth="1"/>
    <col min="15873" max="15873" width="2.42578125" hidden="1" customWidth="1"/>
    <col min="15874" max="15874" width="0.85546875" hidden="1" customWidth="1"/>
    <col min="15875" max="15875" width="22" hidden="1" customWidth="1"/>
    <col min="15876" max="15876" width="20.42578125" hidden="1" customWidth="1"/>
    <col min="15877" max="15877" width="18.28515625" hidden="1" customWidth="1"/>
    <col min="15878" max="15878" width="14.5703125" hidden="1" customWidth="1"/>
    <col min="15879" max="15879" width="21.28515625" hidden="1" customWidth="1"/>
    <col min="15880" max="15880" width="1.28515625" hidden="1" customWidth="1"/>
    <col min="15881" max="16128" width="0" hidden="1" customWidth="1"/>
    <col min="16129" max="16129" width="2.42578125" hidden="1" customWidth="1"/>
    <col min="16130" max="16130" width="0.85546875" hidden="1" customWidth="1"/>
    <col min="16131" max="16131" width="22" hidden="1" customWidth="1"/>
    <col min="16132" max="16132" width="20.42578125" hidden="1" customWidth="1"/>
    <col min="16133" max="16133" width="18.28515625" hidden="1" customWidth="1"/>
    <col min="16134" max="16134" width="14.5703125" hidden="1" customWidth="1"/>
    <col min="16135" max="16135" width="21.28515625" hidden="1" customWidth="1"/>
    <col min="16136" max="16136" width="1.28515625" hidden="1" customWidth="1"/>
    <col min="16137" max="16383" width="0" hidden="1" customWidth="1"/>
  </cols>
  <sheetData>
    <row r="1" spans="2:8" ht="34.5" thickBot="1" x14ac:dyDescent="0.55000000000000004">
      <c r="B1" s="230"/>
      <c r="C1" s="504" t="s">
        <v>282</v>
      </c>
      <c r="D1" s="504"/>
      <c r="E1" s="504"/>
      <c r="F1" s="504"/>
      <c r="G1" s="504"/>
      <c r="H1" s="231"/>
    </row>
    <row r="2" spans="2:8" x14ac:dyDescent="0.25">
      <c r="B2" s="232"/>
      <c r="C2" s="505" t="s">
        <v>19</v>
      </c>
      <c r="D2" s="505"/>
      <c r="E2" s="505"/>
      <c r="F2" s="505"/>
      <c r="G2" s="505"/>
      <c r="H2" s="233"/>
    </row>
    <row r="3" spans="2:8" s="234" customFormat="1" ht="33.75" x14ac:dyDescent="0.5">
      <c r="B3" s="232"/>
      <c r="C3" s="506" t="s">
        <v>283</v>
      </c>
      <c r="D3" s="506"/>
      <c r="E3" s="506"/>
      <c r="F3" s="506"/>
      <c r="G3" s="506"/>
      <c r="H3" s="233"/>
    </row>
    <row r="4" spans="2:8" s="234" customFormat="1" ht="12.75" x14ac:dyDescent="0.2">
      <c r="B4" s="232"/>
      <c r="C4" s="235"/>
      <c r="D4" s="235"/>
      <c r="E4" s="235"/>
      <c r="F4" s="235"/>
      <c r="G4" s="236"/>
      <c r="H4" s="233"/>
    </row>
    <row r="5" spans="2:8" s="239" customFormat="1" x14ac:dyDescent="0.25">
      <c r="B5" s="237"/>
      <c r="C5" s="507" t="s">
        <v>284</v>
      </c>
      <c r="D5" s="507"/>
      <c r="E5" s="507"/>
      <c r="F5" s="507"/>
      <c r="G5" s="507"/>
      <c r="H5" s="238"/>
    </row>
    <row r="6" spans="2:8" s="239" customFormat="1" ht="9" customHeight="1" thickBot="1" x14ac:dyDescent="0.3">
      <c r="B6" s="237"/>
      <c r="C6" s="240"/>
      <c r="D6" s="240"/>
      <c r="E6" s="240"/>
      <c r="F6" s="240"/>
      <c r="G6" s="241"/>
      <c r="H6" s="238"/>
    </row>
    <row r="7" spans="2:8" s="234" customFormat="1" ht="25.5" x14ac:dyDescent="0.2">
      <c r="B7" s="232"/>
      <c r="C7" s="242" t="s">
        <v>2</v>
      </c>
      <c r="D7" s="243" t="s">
        <v>285</v>
      </c>
      <c r="E7" s="243" t="s">
        <v>286</v>
      </c>
      <c r="F7" s="243" t="s">
        <v>287</v>
      </c>
      <c r="G7" s="244" t="s">
        <v>288</v>
      </c>
      <c r="H7" s="233"/>
    </row>
    <row r="8" spans="2:8" s="234" customFormat="1" ht="58.5" customHeight="1" x14ac:dyDescent="0.2">
      <c r="B8" s="232"/>
      <c r="C8" s="245" t="s">
        <v>281</v>
      </c>
      <c r="D8" s="245" t="s">
        <v>289</v>
      </c>
      <c r="E8" s="246">
        <v>45117</v>
      </c>
      <c r="F8" s="247">
        <v>1</v>
      </c>
      <c r="G8" s="245">
        <v>169010</v>
      </c>
      <c r="H8" s="233"/>
    </row>
    <row r="9" spans="2:8" s="234" customFormat="1" ht="32.25" customHeight="1" thickBot="1" x14ac:dyDescent="0.25">
      <c r="B9" s="232"/>
      <c r="C9" s="508" t="s">
        <v>290</v>
      </c>
      <c r="D9" s="509"/>
      <c r="E9" s="509"/>
      <c r="F9" s="510"/>
      <c r="G9" s="248">
        <f>SUM(G8:G8)</f>
        <v>169010</v>
      </c>
      <c r="H9" s="233"/>
    </row>
    <row r="10" spans="2:8" s="234" customFormat="1" ht="32.25" customHeight="1" thickBot="1" x14ac:dyDescent="0.3">
      <c r="B10" s="232" t="s">
        <v>291</v>
      </c>
      <c r="C10" s="511"/>
      <c r="D10" s="512"/>
      <c r="E10" s="512"/>
      <c r="F10" s="512"/>
      <c r="G10" s="513"/>
      <c r="H10" s="233"/>
    </row>
    <row r="11" spans="2:8" s="234" customFormat="1" ht="12.75" x14ac:dyDescent="0.2">
      <c r="B11" s="232"/>
      <c r="C11" s="235"/>
      <c r="D11" s="235"/>
      <c r="E11" s="235"/>
      <c r="F11" s="235"/>
      <c r="G11" s="236"/>
      <c r="H11" s="233"/>
    </row>
    <row r="12" spans="2:8" s="234" customFormat="1" ht="5.25" customHeight="1" x14ac:dyDescent="0.2">
      <c r="B12" s="232"/>
      <c r="C12" s="235"/>
      <c r="D12" s="235"/>
      <c r="E12" s="235"/>
      <c r="F12" s="235"/>
      <c r="G12" s="236"/>
      <c r="H12" s="233"/>
    </row>
    <row r="13" spans="2:8" s="234" customFormat="1" ht="12.75" customHeight="1" x14ac:dyDescent="0.2">
      <c r="B13" s="232"/>
      <c r="C13" s="497" t="s">
        <v>292</v>
      </c>
      <c r="D13" s="498"/>
      <c r="E13" s="498"/>
      <c r="F13" s="498"/>
      <c r="G13" s="499"/>
      <c r="H13" s="233"/>
    </row>
    <row r="14" spans="2:8" s="234" customFormat="1" ht="13.5" customHeight="1" x14ac:dyDescent="0.2">
      <c r="B14" s="232"/>
      <c r="C14" s="500"/>
      <c r="D14" s="501"/>
      <c r="E14" s="501"/>
      <c r="F14" s="501"/>
      <c r="G14" s="502"/>
      <c r="H14" s="233"/>
    </row>
    <row r="15" spans="2:8" s="234" customFormat="1" ht="15.75" customHeight="1" x14ac:dyDescent="0.2">
      <c r="B15" s="232" t="s">
        <v>248</v>
      </c>
      <c r="C15" s="249"/>
      <c r="D15" s="249"/>
      <c r="E15" s="249"/>
      <c r="F15" s="249"/>
      <c r="G15" s="250"/>
      <c r="H15" s="233"/>
    </row>
    <row r="16" spans="2:8" s="234" customFormat="1" ht="12.75" customHeight="1" x14ac:dyDescent="0.25">
      <c r="B16" s="232"/>
      <c r="C16" s="251" t="s">
        <v>293</v>
      </c>
      <c r="D16" s="235"/>
      <c r="E16" s="235"/>
      <c r="F16" s="252"/>
      <c r="G16" s="236"/>
      <c r="H16" s="233"/>
    </row>
    <row r="17" spans="2:8" s="234" customFormat="1" ht="19.5" customHeight="1" x14ac:dyDescent="0.2">
      <c r="B17" s="232"/>
      <c r="C17" s="503" t="s">
        <v>294</v>
      </c>
      <c r="D17" s="503"/>
      <c r="E17" s="503"/>
      <c r="F17" s="503"/>
      <c r="G17" s="503"/>
      <c r="H17" s="233"/>
    </row>
    <row r="18" spans="2:8" s="234" customFormat="1" ht="19.5" customHeight="1" x14ac:dyDescent="0.2">
      <c r="B18" s="232"/>
      <c r="C18" s="503"/>
      <c r="D18" s="503"/>
      <c r="E18" s="503"/>
      <c r="F18" s="503"/>
      <c r="G18" s="503"/>
      <c r="H18" s="233"/>
    </row>
    <row r="19" spans="2:8" s="234" customFormat="1" ht="24" customHeight="1" x14ac:dyDescent="0.2">
      <c r="B19" s="232"/>
      <c r="C19" s="503"/>
      <c r="D19" s="503"/>
      <c r="E19" s="503"/>
      <c r="F19" s="503"/>
      <c r="G19" s="503"/>
      <c r="H19" s="233"/>
    </row>
    <row r="20" spans="2:8" s="234" customFormat="1" ht="24.75" customHeight="1" x14ac:dyDescent="0.2">
      <c r="B20" s="232"/>
      <c r="C20" s="503"/>
      <c r="D20" s="503"/>
      <c r="E20" s="503"/>
      <c r="F20" s="503"/>
      <c r="G20" s="503"/>
      <c r="H20" s="233"/>
    </row>
    <row r="21" spans="2:8" s="234" customFormat="1" ht="12.75" x14ac:dyDescent="0.2">
      <c r="B21" s="232"/>
      <c r="C21" s="235"/>
      <c r="D21" s="235"/>
      <c r="E21" s="235"/>
      <c r="F21" s="252"/>
      <c r="G21" s="236"/>
      <c r="H21" s="233"/>
    </row>
    <row r="22" spans="2:8" s="234" customFormat="1" ht="20.25" customHeight="1" x14ac:dyDescent="0.2">
      <c r="B22" s="232"/>
      <c r="C22" s="253" t="s">
        <v>295</v>
      </c>
      <c r="D22" s="235"/>
      <c r="E22" s="235"/>
      <c r="F22" s="253" t="s">
        <v>296</v>
      </c>
      <c r="G22" s="236"/>
      <c r="H22" s="233"/>
    </row>
    <row r="23" spans="2:8" s="234" customFormat="1" ht="20.25" customHeight="1" x14ac:dyDescent="0.2">
      <c r="B23" s="232"/>
      <c r="C23" s="253" t="s">
        <v>297</v>
      </c>
      <c r="D23" s="235"/>
      <c r="E23" s="235"/>
      <c r="F23" s="253" t="s">
        <v>297</v>
      </c>
      <c r="G23" s="236"/>
      <c r="H23" s="233"/>
    </row>
    <row r="24" spans="2:8" s="234" customFormat="1" ht="20.25" customHeight="1" x14ac:dyDescent="0.2">
      <c r="B24" s="232"/>
      <c r="C24" s="253" t="s">
        <v>298</v>
      </c>
      <c r="D24" s="235"/>
      <c r="E24" s="235"/>
      <c r="F24" s="253" t="s">
        <v>298</v>
      </c>
      <c r="G24" s="236"/>
      <c r="H24" s="233"/>
    </row>
    <row r="25" spans="2:8" s="234" customFormat="1" ht="20.25" customHeight="1" x14ac:dyDescent="0.2">
      <c r="B25" s="232"/>
      <c r="C25" s="253"/>
      <c r="D25" s="235"/>
      <c r="E25" s="235"/>
      <c r="F25" s="253"/>
      <c r="G25" s="236"/>
      <c r="H25" s="233"/>
    </row>
    <row r="26" spans="2:8" s="234" customFormat="1" ht="13.5" thickBot="1" x14ac:dyDescent="0.25">
      <c r="B26" s="254"/>
      <c r="C26" s="255"/>
      <c r="D26" s="255"/>
      <c r="E26" s="255"/>
      <c r="F26" s="256"/>
      <c r="G26" s="257"/>
      <c r="H26" s="258"/>
    </row>
    <row r="28" spans="2:8" ht="15.75" hidden="1" x14ac:dyDescent="0.3">
      <c r="B28" s="259"/>
      <c r="C28" s="259"/>
      <c r="D28" s="259"/>
      <c r="E28" s="259"/>
      <c r="F28" s="259"/>
      <c r="G28" s="260"/>
      <c r="H28" s="259"/>
    </row>
    <row r="29" spans="2:8" ht="15.75" hidden="1" x14ac:dyDescent="0.3">
      <c r="B29" s="259"/>
      <c r="C29" s="259"/>
      <c r="D29" s="259"/>
      <c r="E29" s="259"/>
      <c r="F29" s="259"/>
      <c r="G29" s="260"/>
      <c r="H29" s="259"/>
    </row>
    <row r="30" spans="2:8" hidden="1" x14ac:dyDescent="0.25"/>
    <row r="31" spans="2:8" hidden="1" x14ac:dyDescent="0.25"/>
    <row r="32" spans="2:8" hidden="1" x14ac:dyDescent="0.25"/>
    <row r="33" hidden="1" x14ac:dyDescent="0.25"/>
    <row r="34" hidden="1" x14ac:dyDescent="0.25"/>
    <row r="35" hidden="1" x14ac:dyDescent="0.25"/>
    <row r="36" hidden="1" x14ac:dyDescent="0.25"/>
    <row r="37" hidden="1" x14ac:dyDescent="0.25"/>
    <row r="38" hidden="1" x14ac:dyDescent="0.25"/>
  </sheetData>
  <mergeCells count="8">
    <mergeCell ref="C13:G14"/>
    <mergeCell ref="C17:G20"/>
    <mergeCell ref="C1:G1"/>
    <mergeCell ref="C2:G2"/>
    <mergeCell ref="C3:G3"/>
    <mergeCell ref="C5:G5"/>
    <mergeCell ref="C9:F9"/>
    <mergeCell ref="C10:G10"/>
  </mergeCells>
  <pageMargins left="0.7" right="0.7" top="0.75" bottom="0.75" header="0.3" footer="0.3"/>
  <pageSetup scale="8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7B870D-4807-44AA-9EE2-850A21C718A0}">
  <dimension ref="A1:AS43"/>
  <sheetViews>
    <sheetView view="pageBreakPreview" zoomScale="40" zoomScaleNormal="55" zoomScaleSheetLayoutView="40" workbookViewId="0">
      <selection activeCell="B36" sqref="B36:I36"/>
    </sheetView>
  </sheetViews>
  <sheetFormatPr defaultRowHeight="15" x14ac:dyDescent="0.25"/>
  <cols>
    <col min="1" max="1" width="17.140625" customWidth="1"/>
    <col min="2" max="2" width="85.140625" customWidth="1"/>
    <col min="3" max="3" width="150.85546875" customWidth="1"/>
    <col min="4" max="4" width="32" customWidth="1"/>
    <col min="5" max="5" width="25.7109375" customWidth="1"/>
    <col min="6" max="6" width="54.28515625" customWidth="1"/>
    <col min="7" max="7" width="63.85546875" customWidth="1"/>
    <col min="8" max="8" width="34.5703125" customWidth="1"/>
    <col min="9" max="9" width="35" customWidth="1"/>
    <col min="10" max="10" width="9.28515625" customWidth="1"/>
  </cols>
  <sheetData>
    <row r="1" spans="1:45" x14ac:dyDescent="0.25">
      <c r="A1" s="313"/>
      <c r="B1" s="313"/>
      <c r="C1" s="313"/>
      <c r="D1" s="313"/>
      <c r="E1" s="313"/>
      <c r="F1" s="313"/>
      <c r="G1" s="313"/>
      <c r="H1" s="313"/>
      <c r="I1" s="313"/>
      <c r="J1" s="313"/>
    </row>
    <row r="2" spans="1:45" x14ac:dyDescent="0.25">
      <c r="A2" s="313"/>
      <c r="B2" s="313"/>
      <c r="C2" s="313"/>
      <c r="D2" s="313"/>
      <c r="E2" s="313"/>
      <c r="F2" s="313"/>
      <c r="G2" s="313"/>
      <c r="H2" s="313"/>
      <c r="I2" s="313"/>
      <c r="J2" s="313"/>
    </row>
    <row r="3" spans="1:45" x14ac:dyDescent="0.25">
      <c r="A3" s="313"/>
      <c r="B3" s="313"/>
      <c r="C3" s="313"/>
      <c r="D3" s="313"/>
      <c r="E3" s="313"/>
      <c r="F3" s="313"/>
      <c r="G3" s="313"/>
      <c r="H3" s="313"/>
      <c r="I3" s="313"/>
      <c r="J3" s="313"/>
    </row>
    <row r="4" spans="1:45" x14ac:dyDescent="0.25">
      <c r="A4" s="313"/>
      <c r="B4" s="313"/>
      <c r="C4" s="313"/>
      <c r="D4" s="313"/>
      <c r="E4" s="313"/>
      <c r="F4" s="313"/>
      <c r="G4" s="313"/>
      <c r="H4" s="313"/>
      <c r="I4" s="313"/>
      <c r="J4" s="313"/>
    </row>
    <row r="5" spans="1:45" ht="22.5" customHeight="1" x14ac:dyDescent="0.25">
      <c r="A5" s="313"/>
      <c r="B5" s="313"/>
      <c r="C5" s="313"/>
      <c r="D5" s="313"/>
      <c r="E5" s="313"/>
      <c r="F5" s="313"/>
      <c r="G5" s="313"/>
      <c r="H5" s="313"/>
      <c r="I5" s="313"/>
      <c r="J5" s="313"/>
    </row>
    <row r="6" spans="1:45" s="208" customFormat="1" ht="22.5" customHeight="1" x14ac:dyDescent="0.35">
      <c r="A6" s="314" t="s">
        <v>258</v>
      </c>
      <c r="B6" s="314"/>
      <c r="C6" s="314"/>
      <c r="D6" s="314"/>
      <c r="E6" s="314"/>
      <c r="F6" s="314"/>
      <c r="G6" s="314"/>
      <c r="H6" s="314"/>
      <c r="I6" s="314"/>
      <c r="K6"/>
      <c r="L6"/>
      <c r="M6"/>
      <c r="N6"/>
      <c r="O6"/>
      <c r="P6"/>
      <c r="Q6"/>
      <c r="R6"/>
      <c r="S6"/>
      <c r="T6"/>
      <c r="U6"/>
      <c r="V6"/>
      <c r="W6"/>
      <c r="X6"/>
      <c r="Y6"/>
      <c r="Z6"/>
      <c r="AA6"/>
      <c r="AB6"/>
      <c r="AC6"/>
      <c r="AD6"/>
      <c r="AE6"/>
      <c r="AF6"/>
      <c r="AG6"/>
      <c r="AH6"/>
      <c r="AI6"/>
      <c r="AJ6"/>
      <c r="AK6"/>
      <c r="AL6"/>
      <c r="AM6"/>
      <c r="AN6"/>
      <c r="AO6"/>
      <c r="AP6"/>
      <c r="AQ6"/>
      <c r="AR6"/>
      <c r="AS6"/>
    </row>
    <row r="7" spans="1:45" ht="25.5" customHeight="1" x14ac:dyDescent="0.3">
      <c r="A7" s="315" t="s">
        <v>360</v>
      </c>
      <c r="B7" s="315"/>
      <c r="C7" s="315"/>
      <c r="D7" s="315"/>
      <c r="E7" s="315"/>
      <c r="F7" s="315"/>
      <c r="G7" s="315"/>
      <c r="H7" s="315"/>
      <c r="I7" s="315"/>
    </row>
    <row r="8" spans="1:45" ht="19.5" customHeight="1" x14ac:dyDescent="0.3">
      <c r="A8" s="316" t="s">
        <v>257</v>
      </c>
      <c r="B8" s="316"/>
      <c r="C8" s="316"/>
      <c r="D8" s="316"/>
      <c r="E8" s="316"/>
      <c r="F8" s="316"/>
      <c r="G8" s="316"/>
      <c r="H8" s="316"/>
      <c r="I8" s="316"/>
    </row>
    <row r="9" spans="1:45" ht="24" customHeight="1" x14ac:dyDescent="0.3">
      <c r="A9" s="317" t="s">
        <v>367</v>
      </c>
      <c r="B9" s="317"/>
      <c r="C9" s="317"/>
      <c r="D9" s="317"/>
      <c r="E9" s="317"/>
      <c r="F9" s="317"/>
      <c r="G9" s="317"/>
      <c r="H9" s="317"/>
      <c r="I9" s="317"/>
      <c r="J9" s="202"/>
    </row>
    <row r="10" spans="1:45" s="206" customFormat="1" ht="39" customHeight="1" x14ac:dyDescent="0.25">
      <c r="A10" s="312" t="s">
        <v>256</v>
      </c>
      <c r="B10" s="312"/>
      <c r="C10" s="312"/>
      <c r="D10" s="312"/>
      <c r="E10" s="312"/>
      <c r="F10" s="312"/>
      <c r="G10" s="312"/>
      <c r="H10" s="312"/>
      <c r="I10" s="312"/>
      <c r="J10" s="207"/>
    </row>
    <row r="11" spans="1:45" ht="46.5" x14ac:dyDescent="0.25">
      <c r="A11" s="204" t="s">
        <v>147</v>
      </c>
      <c r="B11" s="204" t="s">
        <v>148</v>
      </c>
      <c r="C11" s="204" t="s">
        <v>255</v>
      </c>
      <c r="D11" s="204" t="s">
        <v>254</v>
      </c>
      <c r="E11" s="204" t="s">
        <v>253</v>
      </c>
      <c r="F11" s="204" t="s">
        <v>252</v>
      </c>
      <c r="G11" s="204" t="s">
        <v>251</v>
      </c>
      <c r="H11" s="204" t="s">
        <v>250</v>
      </c>
      <c r="I11" s="204" t="s">
        <v>249</v>
      </c>
      <c r="J11" s="202"/>
    </row>
    <row r="12" spans="1:45" ht="89.25" customHeight="1" x14ac:dyDescent="0.25">
      <c r="A12" s="204">
        <v>1</v>
      </c>
      <c r="B12" s="204" t="s">
        <v>92</v>
      </c>
      <c r="C12" s="204" t="s">
        <v>369</v>
      </c>
      <c r="D12" s="204" t="s">
        <v>370</v>
      </c>
      <c r="E12" s="204">
        <v>1</v>
      </c>
      <c r="F12" s="204"/>
      <c r="G12" s="204"/>
      <c r="H12" s="205"/>
      <c r="I12" s="204"/>
      <c r="J12" s="202"/>
    </row>
    <row r="13" spans="1:45" ht="89.25" customHeight="1" x14ac:dyDescent="0.25">
      <c r="A13" s="204">
        <v>2</v>
      </c>
      <c r="B13" s="204" t="s">
        <v>368</v>
      </c>
      <c r="C13" s="204" t="s">
        <v>371</v>
      </c>
      <c r="D13" s="204" t="s">
        <v>373</v>
      </c>
      <c r="E13" s="204">
        <v>1</v>
      </c>
      <c r="F13" s="204"/>
      <c r="G13" s="204"/>
      <c r="H13" s="205"/>
      <c r="I13" s="204"/>
      <c r="J13" s="202"/>
    </row>
    <row r="14" spans="1:45" ht="89.25" customHeight="1" x14ac:dyDescent="0.25">
      <c r="A14" s="204">
        <v>3</v>
      </c>
      <c r="B14" s="204" t="s">
        <v>368</v>
      </c>
      <c r="C14" s="204" t="s">
        <v>372</v>
      </c>
      <c r="D14" s="204" t="s">
        <v>373</v>
      </c>
      <c r="E14" s="204">
        <v>1</v>
      </c>
      <c r="F14" s="204" t="s">
        <v>165</v>
      </c>
      <c r="G14" s="204"/>
      <c r="H14" s="205"/>
      <c r="I14" s="204"/>
      <c r="J14" s="202"/>
    </row>
    <row r="15" spans="1:45" ht="61.5" customHeight="1" x14ac:dyDescent="0.25">
      <c r="A15" s="319"/>
      <c r="B15" s="320" t="s">
        <v>248</v>
      </c>
      <c r="C15" s="321"/>
      <c r="D15" s="321"/>
      <c r="E15" s="321"/>
      <c r="F15" s="322"/>
      <c r="G15" s="326"/>
      <c r="H15" s="328"/>
      <c r="I15" s="329"/>
      <c r="J15" s="202"/>
    </row>
    <row r="16" spans="1:45" ht="12.75" customHeight="1" x14ac:dyDescent="0.25">
      <c r="A16" s="319"/>
      <c r="B16" s="323"/>
      <c r="C16" s="324"/>
      <c r="D16" s="324"/>
      <c r="E16" s="324"/>
      <c r="F16" s="325"/>
      <c r="G16" s="327"/>
      <c r="H16" s="328"/>
      <c r="I16" s="329"/>
    </row>
    <row r="17" spans="1:9" ht="27" customHeight="1" x14ac:dyDescent="0.35">
      <c r="A17" s="203"/>
      <c r="B17" s="201" t="s">
        <v>247</v>
      </c>
      <c r="C17" s="203"/>
      <c r="D17" s="203"/>
      <c r="E17" s="203"/>
      <c r="F17" s="203"/>
      <c r="G17" s="203"/>
      <c r="H17" s="203"/>
      <c r="I17" s="202"/>
    </row>
    <row r="18" spans="1:9" ht="27.75" customHeight="1" x14ac:dyDescent="0.25">
      <c r="A18" s="197">
        <v>1</v>
      </c>
      <c r="B18" s="330" t="s">
        <v>246</v>
      </c>
      <c r="C18" s="330"/>
      <c r="D18" s="330"/>
      <c r="E18" s="330"/>
      <c r="F18" s="330"/>
      <c r="G18" s="330"/>
      <c r="H18" s="330"/>
      <c r="I18" s="330"/>
    </row>
    <row r="19" spans="1:9" ht="24.75" customHeight="1" x14ac:dyDescent="0.25">
      <c r="A19" s="198"/>
      <c r="B19" s="331" t="s">
        <v>245</v>
      </c>
      <c r="C19" s="331"/>
      <c r="D19" s="331"/>
      <c r="E19" s="331"/>
      <c r="F19" s="331"/>
      <c r="G19" s="331"/>
      <c r="H19" s="331"/>
      <c r="I19" s="331"/>
    </row>
    <row r="20" spans="1:9" ht="30" customHeight="1" x14ac:dyDescent="0.25">
      <c r="A20" s="197">
        <v>2</v>
      </c>
      <c r="B20" s="332" t="s">
        <v>244</v>
      </c>
      <c r="C20" s="332"/>
      <c r="D20" s="332"/>
      <c r="E20" s="332"/>
      <c r="F20" s="332"/>
      <c r="G20" s="332"/>
      <c r="H20" s="332"/>
      <c r="I20" s="332"/>
    </row>
    <row r="21" spans="1:9" ht="27.75" customHeight="1" x14ac:dyDescent="0.35">
      <c r="A21" s="198"/>
      <c r="B21" s="333" t="s">
        <v>243</v>
      </c>
      <c r="C21" s="333"/>
      <c r="D21" s="333"/>
      <c r="E21" s="333"/>
      <c r="F21" s="333"/>
      <c r="G21" s="333"/>
      <c r="H21" s="333"/>
      <c r="I21" s="333"/>
    </row>
    <row r="22" spans="1:9" ht="25.5" x14ac:dyDescent="0.35">
      <c r="A22" s="198">
        <v>3</v>
      </c>
      <c r="B22" s="334" t="s">
        <v>242</v>
      </c>
      <c r="C22" s="334"/>
      <c r="D22" s="334"/>
      <c r="E22" s="334"/>
      <c r="F22" s="334"/>
      <c r="G22" s="334"/>
      <c r="H22" s="334"/>
      <c r="I22" s="334"/>
    </row>
    <row r="23" spans="1:9" ht="26.25" customHeight="1" x14ac:dyDescent="0.35">
      <c r="A23" s="198"/>
      <c r="B23" s="333" t="s">
        <v>241</v>
      </c>
      <c r="C23" s="333"/>
      <c r="D23" s="333"/>
      <c r="E23" s="333"/>
      <c r="F23" s="333"/>
      <c r="G23" s="333"/>
      <c r="H23" s="333"/>
      <c r="I23" s="333"/>
    </row>
    <row r="24" spans="1:9" s="1" customFormat="1" ht="23.25" customHeight="1" x14ac:dyDescent="0.25">
      <c r="A24" s="197">
        <v>4</v>
      </c>
      <c r="B24" s="318" t="s">
        <v>240</v>
      </c>
      <c r="C24" s="318"/>
      <c r="D24" s="318"/>
      <c r="E24" s="318"/>
      <c r="F24" s="318"/>
      <c r="G24" s="318"/>
      <c r="H24" s="318"/>
      <c r="I24" s="318"/>
    </row>
    <row r="25" spans="1:9" s="1" customFormat="1" ht="25.5" customHeight="1" x14ac:dyDescent="0.25">
      <c r="A25" s="197"/>
      <c r="B25" s="336" t="s">
        <v>239</v>
      </c>
      <c r="C25" s="336"/>
      <c r="D25" s="336"/>
      <c r="E25" s="336"/>
      <c r="F25" s="336"/>
      <c r="G25" s="336"/>
      <c r="H25" s="336"/>
      <c r="I25" s="336"/>
    </row>
    <row r="26" spans="1:9" ht="34.5" customHeight="1" x14ac:dyDescent="0.25">
      <c r="A26" s="198">
        <v>5</v>
      </c>
      <c r="B26" s="318" t="s">
        <v>238</v>
      </c>
      <c r="C26" s="318"/>
      <c r="D26" s="318"/>
      <c r="E26" s="318"/>
      <c r="F26" s="318"/>
      <c r="G26" s="318"/>
      <c r="H26" s="318"/>
      <c r="I26" s="318"/>
    </row>
    <row r="27" spans="1:9" ht="26.25" customHeight="1" x14ac:dyDescent="0.25">
      <c r="A27" s="198"/>
      <c r="B27" s="336" t="s">
        <v>237</v>
      </c>
      <c r="C27" s="336"/>
      <c r="D27" s="336"/>
      <c r="E27" s="336"/>
      <c r="F27" s="336"/>
      <c r="G27" s="336"/>
      <c r="H27" s="336"/>
      <c r="I27" s="336"/>
    </row>
    <row r="28" spans="1:9" ht="25.5" x14ac:dyDescent="0.35">
      <c r="A28" s="198" t="s">
        <v>165</v>
      </c>
      <c r="B28" s="201" t="s">
        <v>236</v>
      </c>
      <c r="C28" s="200"/>
      <c r="D28" s="199"/>
      <c r="E28" s="198"/>
      <c r="F28" s="198"/>
      <c r="G28" s="333" t="s">
        <v>235</v>
      </c>
      <c r="H28" s="333"/>
      <c r="I28" s="333"/>
    </row>
    <row r="29" spans="1:9" ht="25.5" x14ac:dyDescent="0.25">
      <c r="A29" s="198">
        <v>1</v>
      </c>
      <c r="B29" s="318" t="s">
        <v>234</v>
      </c>
      <c r="C29" s="318"/>
      <c r="D29" s="318"/>
      <c r="E29" s="318"/>
      <c r="F29" s="318"/>
      <c r="G29" s="318"/>
      <c r="H29" s="318"/>
      <c r="I29" s="318"/>
    </row>
    <row r="30" spans="1:9" ht="25.5" x14ac:dyDescent="0.35">
      <c r="A30" s="198"/>
      <c r="B30" s="333" t="s">
        <v>233</v>
      </c>
      <c r="C30" s="333"/>
      <c r="D30" s="333"/>
      <c r="E30" s="333"/>
      <c r="F30" s="333"/>
      <c r="G30" s="333"/>
      <c r="H30" s="333"/>
      <c r="I30" s="333"/>
    </row>
    <row r="31" spans="1:9" ht="25.5" x14ac:dyDescent="0.25">
      <c r="A31" s="198">
        <v>2</v>
      </c>
      <c r="B31" s="318" t="s">
        <v>232</v>
      </c>
      <c r="C31" s="318"/>
      <c r="D31" s="318"/>
      <c r="E31" s="318"/>
      <c r="F31" s="318"/>
      <c r="G31" s="318"/>
      <c r="H31" s="318"/>
      <c r="I31" s="318"/>
    </row>
    <row r="32" spans="1:9" ht="25.5" x14ac:dyDescent="0.35">
      <c r="A32" s="198"/>
      <c r="B32" s="333" t="s">
        <v>231</v>
      </c>
      <c r="C32" s="333"/>
      <c r="D32" s="333"/>
      <c r="E32" s="333"/>
      <c r="F32" s="333"/>
      <c r="G32" s="333"/>
      <c r="H32" s="333"/>
      <c r="I32" s="333"/>
    </row>
    <row r="33" spans="1:9" ht="30.75" customHeight="1" x14ac:dyDescent="0.25">
      <c r="A33" s="198">
        <v>3</v>
      </c>
      <c r="B33" s="318" t="s">
        <v>230</v>
      </c>
      <c r="C33" s="318"/>
      <c r="D33" s="318"/>
      <c r="E33" s="318"/>
      <c r="F33" s="318"/>
      <c r="G33" s="318"/>
      <c r="H33" s="318"/>
      <c r="I33" s="318"/>
    </row>
    <row r="34" spans="1:9" ht="30.75" customHeight="1" x14ac:dyDescent="0.25">
      <c r="A34" s="198"/>
      <c r="B34" s="336" t="s">
        <v>229</v>
      </c>
      <c r="C34" s="336"/>
      <c r="D34" s="336"/>
      <c r="E34" s="336"/>
      <c r="F34" s="336"/>
      <c r="G34" s="336"/>
      <c r="H34" s="336"/>
      <c r="I34" s="336"/>
    </row>
    <row r="35" spans="1:9" ht="83.25" customHeight="1" x14ac:dyDescent="0.25">
      <c r="A35" s="197">
        <v>4</v>
      </c>
      <c r="B35" s="330" t="s">
        <v>228</v>
      </c>
      <c r="C35" s="330"/>
      <c r="D35" s="330"/>
      <c r="E35" s="330"/>
      <c r="F35" s="330"/>
      <c r="G35" s="330"/>
      <c r="H35" s="330"/>
      <c r="I35" s="330"/>
    </row>
    <row r="36" spans="1:9" ht="70.5" customHeight="1" x14ac:dyDescent="0.25">
      <c r="A36" s="196"/>
      <c r="B36" s="335" t="s">
        <v>227</v>
      </c>
      <c r="C36" s="335"/>
      <c r="D36" s="335"/>
      <c r="E36" s="335"/>
      <c r="F36" s="335"/>
      <c r="G36" s="335"/>
      <c r="H36" s="335"/>
      <c r="I36" s="335"/>
    </row>
    <row r="37" spans="1:9" ht="25.5" x14ac:dyDescent="0.35">
      <c r="A37" s="196"/>
      <c r="B37" s="333"/>
      <c r="C37" s="333"/>
      <c r="D37" s="333"/>
      <c r="E37" s="333"/>
      <c r="F37" s="333"/>
      <c r="G37" s="333"/>
      <c r="H37" s="333"/>
      <c r="I37" s="333"/>
    </row>
    <row r="38" spans="1:9" ht="2.25" customHeight="1" thickBot="1" x14ac:dyDescent="0.3">
      <c r="A38" s="343"/>
      <c r="B38" s="343"/>
      <c r="C38" s="343"/>
      <c r="D38" s="343"/>
      <c r="E38" s="343"/>
      <c r="F38" s="343"/>
      <c r="G38" s="343"/>
      <c r="H38" s="343"/>
      <c r="I38" s="343"/>
    </row>
    <row r="39" spans="1:9" ht="44.25" customHeight="1" x14ac:dyDescent="0.3">
      <c r="A39" s="344" t="s">
        <v>226</v>
      </c>
      <c r="B39" s="345"/>
      <c r="C39" s="345"/>
      <c r="D39" s="346"/>
      <c r="E39" s="187"/>
      <c r="F39" s="344" t="s">
        <v>225</v>
      </c>
      <c r="G39" s="345"/>
      <c r="H39" s="347"/>
      <c r="I39" s="346"/>
    </row>
    <row r="40" spans="1:9" s="1" customFormat="1" ht="42.75" customHeight="1" x14ac:dyDescent="0.25">
      <c r="A40" s="190" t="s">
        <v>224</v>
      </c>
      <c r="B40" s="195" t="s">
        <v>223</v>
      </c>
      <c r="C40" s="195" t="s">
        <v>222</v>
      </c>
      <c r="D40" s="194" t="s">
        <v>221</v>
      </c>
      <c r="E40" s="193"/>
      <c r="F40" s="190" t="s">
        <v>220</v>
      </c>
      <c r="G40" s="348"/>
      <c r="H40" s="349"/>
      <c r="I40" s="350"/>
    </row>
    <row r="41" spans="1:9" ht="58.5" customHeight="1" x14ac:dyDescent="0.3">
      <c r="A41" s="190">
        <v>1</v>
      </c>
      <c r="B41" s="192"/>
      <c r="C41" s="192"/>
      <c r="D41" s="191"/>
      <c r="E41" s="187"/>
      <c r="F41" s="190" t="s">
        <v>219</v>
      </c>
      <c r="G41" s="337"/>
      <c r="H41" s="338"/>
      <c r="I41" s="339"/>
    </row>
    <row r="42" spans="1:9" ht="58.5" customHeight="1" x14ac:dyDescent="0.3">
      <c r="A42" s="190">
        <v>2</v>
      </c>
      <c r="B42" s="192"/>
      <c r="C42" s="192"/>
      <c r="D42" s="191"/>
      <c r="E42" s="187"/>
      <c r="F42" s="190" t="s">
        <v>218</v>
      </c>
      <c r="G42" s="337"/>
      <c r="H42" s="338"/>
      <c r="I42" s="339"/>
    </row>
    <row r="43" spans="1:9" ht="58.5" customHeight="1" thickBot="1" x14ac:dyDescent="0.35">
      <c r="A43" s="186">
        <v>3</v>
      </c>
      <c r="B43" s="189"/>
      <c r="C43" s="189"/>
      <c r="D43" s="188"/>
      <c r="E43" s="187"/>
      <c r="F43" s="186" t="s">
        <v>217</v>
      </c>
      <c r="G43" s="340"/>
      <c r="H43" s="341"/>
      <c r="I43" s="342"/>
    </row>
  </sheetData>
  <mergeCells count="38">
    <mergeCell ref="G42:I42"/>
    <mergeCell ref="G43:I43"/>
    <mergeCell ref="B37:I37"/>
    <mergeCell ref="A38:I38"/>
    <mergeCell ref="A39:D39"/>
    <mergeCell ref="F39:I39"/>
    <mergeCell ref="G40:I40"/>
    <mergeCell ref="G41:I41"/>
    <mergeCell ref="B36:I36"/>
    <mergeCell ref="B25:I25"/>
    <mergeCell ref="B26:I26"/>
    <mergeCell ref="B27:I27"/>
    <mergeCell ref="G28:I28"/>
    <mergeCell ref="B29:I29"/>
    <mergeCell ref="B30:I30"/>
    <mergeCell ref="B31:I31"/>
    <mergeCell ref="B32:I32"/>
    <mergeCell ref="B33:I33"/>
    <mergeCell ref="B34:I34"/>
    <mergeCell ref="B35:I35"/>
    <mergeCell ref="B24:I24"/>
    <mergeCell ref="A15:A16"/>
    <mergeCell ref="B15:F16"/>
    <mergeCell ref="G15:G16"/>
    <mergeCell ref="H15:H16"/>
    <mergeCell ref="I15:I16"/>
    <mergeCell ref="B18:I18"/>
    <mergeCell ref="B19:I19"/>
    <mergeCell ref="B20:I20"/>
    <mergeCell ref="B21:I21"/>
    <mergeCell ref="B22:I22"/>
    <mergeCell ref="B23:I23"/>
    <mergeCell ref="A10:I10"/>
    <mergeCell ref="A1:J5"/>
    <mergeCell ref="A6:I6"/>
    <mergeCell ref="A7:I7"/>
    <mergeCell ref="A8:I8"/>
    <mergeCell ref="A9:I9"/>
  </mergeCells>
  <printOptions horizontalCentered="1" verticalCentered="1"/>
  <pageMargins left="0" right="0" top="0" bottom="0" header="0" footer="0"/>
  <pageSetup scale="26"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11</vt:i4>
      </vt:variant>
    </vt:vector>
  </HeadingPairs>
  <TitlesOfParts>
    <vt:vector size="22" baseType="lpstr">
      <vt:lpstr>screen 24</vt:lpstr>
      <vt:lpstr>C-Asiab</vt:lpstr>
      <vt:lpstr>Quotation Form</vt:lpstr>
      <vt:lpstr>Comparative Analysis</vt:lpstr>
      <vt:lpstr>Purchase Order</vt:lpstr>
      <vt:lpstr>GRN</vt:lpstr>
      <vt:lpstr>PAYMENT</vt:lpstr>
      <vt:lpstr>Felaz</vt:lpstr>
      <vt:lpstr>clinic pharmacy</vt:lpstr>
      <vt:lpstr>Blanket Quotation</vt:lpstr>
      <vt:lpstr>Heater Quotation </vt:lpstr>
      <vt:lpstr>'Blanket Quotation'!Print_Area</vt:lpstr>
      <vt:lpstr>'C-Asiab'!Print_Area</vt:lpstr>
      <vt:lpstr>'clinic pharmacy'!Print_Area</vt:lpstr>
      <vt:lpstr>'Comparative Analysis'!Print_Area</vt:lpstr>
      <vt:lpstr>GRN!Print_Area</vt:lpstr>
      <vt:lpstr>'Heater Quotation '!Print_Area</vt:lpstr>
      <vt:lpstr>PAYMENT!Print_Area</vt:lpstr>
      <vt:lpstr>'Purchase Order'!Print_Area</vt:lpstr>
      <vt:lpstr>'Quotation Form'!Print_Area</vt:lpstr>
      <vt:lpstr>'screen 24'!Print_Area</vt:lpstr>
      <vt:lpstr>'C-Asiab'!Print_Titles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KBL-PHT</dc:creator>
  <cp:lastModifiedBy>Khyber noori</cp:lastModifiedBy>
  <cp:lastPrinted>2024-03-10T07:39:25Z</cp:lastPrinted>
  <dcterms:created xsi:type="dcterms:W3CDTF">2023-04-03T05:28:06Z</dcterms:created>
  <dcterms:modified xsi:type="dcterms:W3CDTF">2024-03-18T05:05:29Z</dcterms:modified>
</cp:coreProperties>
</file>