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E:\My Activities 2023\RFQ's 2023- 2024\Under Process 2024\BDRT Kits\3. ITT- RFQ\"/>
    </mc:Choice>
  </mc:AlternateContent>
  <xr:revisionPtr revIDLastSave="0" documentId="13_ncr:1_{547AF81D-7EEB-4510-9ED9-FD068572AB17}" xr6:coauthVersionLast="47" xr6:coauthVersionMax="47" xr10:uidLastSave="{00000000-0000-0000-0000-000000000000}"/>
  <bookViews>
    <workbookView xWindow="-110" yWindow="-110" windowWidth="19420" windowHeight="10300" xr2:uid="{26B49DCF-6B3C-43F3-9D9F-FCD4F15CC903}"/>
  </bookViews>
  <sheets>
    <sheet name="BDRT Kits" sheetId="5" r:id="rId1"/>
    <sheet name="Materials " sheetId="7" state="hidden" r:id="rId2"/>
    <sheet name="Tools " sheetId="8" state="hidden" r:id="rId3"/>
    <sheet name="PPE" sheetId="9" state="hidden"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5" l="1"/>
  <c r="G20" i="5"/>
  <c r="G19" i="5"/>
  <c r="G14" i="5"/>
  <c r="G13" i="5"/>
  <c r="G12" i="5"/>
  <c r="G11" i="5"/>
  <c r="G10" i="5"/>
  <c r="G9" i="5"/>
  <c r="G8" i="5"/>
  <c r="G7" i="5"/>
  <c r="G6" i="5"/>
  <c r="G5" i="5"/>
  <c r="G4" i="5"/>
  <c r="G3" i="5"/>
  <c r="G16" i="5"/>
  <c r="G17" i="5"/>
  <c r="G18" i="5"/>
  <c r="G21" i="5"/>
  <c r="G22" i="5"/>
  <c r="G15" i="5"/>
  <c r="I11" i="9"/>
  <c r="G11" i="9" l="1"/>
  <c r="G17" i="8"/>
  <c r="I17" i="8"/>
  <c r="J17" i="8" s="1"/>
  <c r="G13" i="7"/>
  <c r="I13" i="7"/>
  <c r="J13" i="7" s="1"/>
</calcChain>
</file>

<file path=xl/sharedStrings.xml><?xml version="1.0" encoding="utf-8"?>
<sst xmlns="http://schemas.openxmlformats.org/spreadsheetml/2006/main" count="202" uniqueCount="120">
  <si>
    <t>S.N.</t>
  </si>
  <si>
    <t>Name Of Items</t>
  </si>
  <si>
    <t>Quantity</t>
  </si>
  <si>
    <t>Unit</t>
  </si>
  <si>
    <t>No</t>
  </si>
  <si>
    <t>Descriptions</t>
  </si>
  <si>
    <t>PCS</t>
  </si>
  <si>
    <t>Metal Float</t>
  </si>
  <si>
    <t xml:space="preserve">Showel </t>
  </si>
  <si>
    <t>Herat Earthquake Operation - Shelter Activities</t>
  </si>
  <si>
    <t xml:space="preserve">Construction Tools </t>
  </si>
  <si>
    <t>Pairs</t>
  </si>
  <si>
    <t>Remarks</t>
  </si>
  <si>
    <t>Quanities &amp; Specifications</t>
  </si>
  <si>
    <t>Steel I-Beam (Girder)</t>
  </si>
  <si>
    <t>Wooden (Khar) Door (D1)</t>
  </si>
  <si>
    <t>Iron Door (D2)</t>
  </si>
  <si>
    <t>Wooden Window (W1)</t>
  </si>
  <si>
    <t>Wooden Window (W2)</t>
  </si>
  <si>
    <t>Supply and delivery of standard 800mm x 900mm openable (casement double-hung) wooden window complete with frame (Khar wood) thickness 90x70 mm-according to drawings. The windows shall be insatlled with good quality handels</t>
  </si>
  <si>
    <t>Wooden Plank or Sheets (for roof)</t>
  </si>
  <si>
    <t xml:space="preserve">Supply and delivery of wooden plank from scrap or Khar type of wood for the roof work (new planks) -best quality. 
T=20mm, W=20cm, &amp; L= 200 cm </t>
  </si>
  <si>
    <t xml:space="preserve">Supply and delivery of standard 1000mm x 2200mm iron door complete with frame thickness 30x60 mm 18 gauge and iron sheet 7mm according to the drawing. The doors should be installed with original locks-best qaulity. Clean, wih one coat of anti-rust paint and one coat of final paint, with handles and hinges. </t>
  </si>
  <si>
    <t>Supply and delivery of standard 1500mm x 1500mm wooden window  complete with frame ( Khar wood) thickness 90x70 mm-according to drawings. The windows shall be insatlled with good quality handels.</t>
  </si>
  <si>
    <t xml:space="preserve"> Steel bars</t>
  </si>
  <si>
    <t>Supply and delivery of wooden corner brace from Khar type wood L=150 cm , T= 10 cm H= 10 cm (as per design attached)</t>
  </si>
  <si>
    <t xml:space="preserve"> Corner brace - Wood </t>
  </si>
  <si>
    <t xml:space="preserve">Measuring Tape </t>
  </si>
  <si>
    <t xml:space="preserve">Five meter tape-best quality </t>
  </si>
  <si>
    <t xml:space="preserve">Construction Materials </t>
  </si>
  <si>
    <t xml:space="preserve">40 cm Wfeng ruler level with high quality </t>
  </si>
  <si>
    <t>Wooden Float/wooden Rendering Float</t>
  </si>
  <si>
    <t>Wheel Barrow</t>
  </si>
  <si>
    <t>Plumb Bob/Plummet</t>
  </si>
  <si>
    <t>Lochan High quality plumbob to be used to stabilize a vertical datum</t>
  </si>
  <si>
    <t>Framing Square/carpenter’s square</t>
  </si>
  <si>
    <t>Best quality framing square for checking the right angle.</t>
  </si>
  <si>
    <t xml:space="preserve">Best quality metal float </t>
  </si>
  <si>
    <t>Turkey Showel with handle-best quality</t>
  </si>
  <si>
    <t>Unit Cost (AFN)</t>
  </si>
  <si>
    <t>Total Cost (AFN)</t>
  </si>
  <si>
    <t>Total  Cost ($)</t>
  </si>
  <si>
    <t>Unit Cost 
($)</t>
  </si>
  <si>
    <t>Ruler/Bubble Level</t>
  </si>
  <si>
    <t>Best quality pickaxe with handle</t>
  </si>
  <si>
    <t>Best quality brick trowel</t>
  </si>
  <si>
    <t>Masonry Trowel/ Brick-laying Trowel</t>
  </si>
  <si>
    <t>Hammer</t>
  </si>
  <si>
    <t>Line and Pins</t>
  </si>
  <si>
    <t>White mason line string (Braided Nylon String - 250 Ft)-with two solid metal rods with pointed tips. Used to level the alignment of the brick and stone courses durign their laying.</t>
  </si>
  <si>
    <t>Work Gloves (different sizes)</t>
  </si>
  <si>
    <t>Visibility/ Safety work vest</t>
  </si>
  <si>
    <t>Saftey Helmet for Engineers</t>
  </si>
  <si>
    <t xml:space="preserve"> Saftey Boots for Engineers-different sizes 40, 41 &amp; 42</t>
  </si>
  <si>
    <t>Rubber Work Boots or Footwears (Work Shoes)-different sizes 40, 41 &amp; 42</t>
  </si>
  <si>
    <t>Should have a toe guard for protecting the toes from impact and compression hazards.  Puncture resistant and waterproof with greater abrasion, tear, oil and acid  resistant. Best quality non-slip rubbar boots.</t>
  </si>
  <si>
    <t>White color helmet with slider type adjustment for outdoor head protection. 
Hard outer shell and a shock-absorbing lining that incorporates a headband and straps that suspend the shell from (2.54 cm to 3.18 cm) away from the head. Type I hard hat-Class C (Conductive Hard Hats)-( as per American National Standards Institute ) provide lightweight comfort and impact and penetration protection.</t>
  </si>
  <si>
    <t>Construction workers’ hands gloves should be tough latex palm coating with breathable back and good grip. 
Poly cotton string knit seamless liner to keep hands cool and comfortable with open back for perspiration-free wear and outperform leather and cotton. Most Importantly, the gloves should be puncture and abrasion resistant with excellent grip.</t>
  </si>
  <si>
    <t xml:space="preserve">Yellow color Hard hats must have a hard outer shell and a shock-absorbing lining that incorporates a headband and straps that suspend the shell from (2.54 cm to 3.18 cm) away from the head.
Type I hard hat-Class C (Conductive Hard Hats)-( as per American National Standards Institute ) provide lightweight comfort and impact and penetration protection and is intended to reduce the force of impact resulting from a blow to the top of the head  with adjustable headbands </t>
  </si>
  <si>
    <t>Different sizes safety vests with high visibility yellow clothing protective construction reflective safety workwear vest. 
Material: Polyester 
Function: Breathable, Durable, Reflective Protection</t>
  </si>
  <si>
    <t>Pick Axe</t>
  </si>
  <si>
    <t>Safety Hard Hat for Workers</t>
  </si>
  <si>
    <t>Supply and delivey of 16mm steel bars (L=4m) to be used in the corners for structural integrity and to resist tensile stresses that may arise from flexural and shear loads</t>
  </si>
  <si>
    <t xml:space="preserve">Supply and delivery of good quality steel I-beam with 400 cm length, 7cm flange width, 14cm hight, and 90Kg weight from a renowned  steel mill company  </t>
  </si>
  <si>
    <r>
      <t>Wooden float</t>
    </r>
    <r>
      <rPr>
        <sz val="12"/>
        <color rgb="FF242424"/>
        <rFont val="Georgia"/>
        <family val="1"/>
      </rPr>
      <t xml:space="preserve"> </t>
    </r>
    <r>
      <rPr>
        <sz val="12"/>
        <color rgb="FF242424"/>
        <rFont val="Calibri Light"/>
        <family val="2"/>
        <scheme val="major"/>
      </rPr>
      <t>to provide a smooth finish to the plastered surface-best quality</t>
    </r>
  </si>
  <si>
    <t>Total</t>
  </si>
  <si>
    <t xml:space="preserve"> Total</t>
  </si>
  <si>
    <t>Personal Protective Equipment (PPE)</t>
  </si>
  <si>
    <t>Supply and delivery of standard 1000mm x 2200mm wooden door complete with frame (Khar wood) thickness 90x70 mm and Lasani board 10 mm according to the drawing. The doors should be installed with original locks-best qaulity.</t>
  </si>
  <si>
    <t xml:space="preserve">A claw hammer with weighted head fixed to a long rubber handle-best quality </t>
  </si>
  <si>
    <t>Wheel barrow with min load carrying capacity of 200 kg  from cantainer iron and handle pipe should be 1.5 inch with Iran Yasa high quality pneumatic Tyre.</t>
  </si>
  <si>
    <t xml:space="preserve">Work footwears (rubber) good quality. The boots should be waterproof with greater abrasion, tear, oil and acid  resistant. Best quality non-slip rubbar boots. </t>
  </si>
  <si>
    <t>Total Quantity</t>
  </si>
  <si>
    <t>Unit Cost (USD)</t>
  </si>
  <si>
    <t>Total Cost (USD)</t>
  </si>
  <si>
    <t>Grand Total in USD</t>
  </si>
  <si>
    <t>Sl No</t>
  </si>
  <si>
    <t>Other information</t>
  </si>
  <si>
    <t>Payment terms</t>
  </si>
  <si>
    <t xml:space="preserve">TAX: </t>
  </si>
  <si>
    <t>Supplier/service provider should be responsible to clear all government taxes obligations.</t>
  </si>
  <si>
    <t>Contact details:</t>
  </si>
  <si>
    <t>Email &amp; phone:</t>
  </si>
  <si>
    <t xml:space="preserve">Signature, Date &amp; Stamp: </t>
  </si>
  <si>
    <t>Confirmation from supplier for both A &amp; B packages</t>
  </si>
  <si>
    <t>Back pack</t>
  </si>
  <si>
    <t>Digital Camera</t>
  </si>
  <si>
    <t>Folding Mosquito nets</t>
  </si>
  <si>
    <t>Dome Tent</t>
  </si>
  <si>
    <t>Sleeping bag</t>
  </si>
  <si>
    <t>Torch with battery</t>
  </si>
  <si>
    <t>Cap</t>
  </si>
  <si>
    <t>T-Shirt</t>
  </si>
  <si>
    <t>Raincoat</t>
  </si>
  <si>
    <t>Red Crescent flag</t>
  </si>
  <si>
    <t xml:space="preserve">Cell phone </t>
  </si>
  <si>
    <t>Rope- cotton with industrial Karabiner (Carabiner)</t>
  </si>
  <si>
    <t>Rubber Boots</t>
  </si>
  <si>
    <t>Whistle</t>
  </si>
  <si>
    <t>BDRT Identity card</t>
  </si>
  <si>
    <t>Jerry can</t>
  </si>
  <si>
    <t>Vest/Jacket</t>
  </si>
  <si>
    <t>Generator</t>
  </si>
  <si>
    <t>Extension Cord</t>
  </si>
  <si>
    <t>Quantities &amp; Specifications Branch Disastrer Response Team Kits (BDRT Kits)</t>
  </si>
  <si>
    <t>Pc</t>
  </si>
  <si>
    <t>Box</t>
  </si>
  <si>
    <t>Set</t>
  </si>
  <si>
    <t>M</t>
  </si>
  <si>
    <t>Pair</t>
  </si>
  <si>
    <t>As per IFRC sample (Available for view)</t>
  </si>
  <si>
    <t>1 KW, As per IFRC sample (Available for view)</t>
  </si>
  <si>
    <t>20 Lit Capacity, As per IFRC sample (Available for view)</t>
  </si>
  <si>
    <t>First Aid Kits</t>
  </si>
  <si>
    <t>With all contents, As per IFRC sample (Available for view)</t>
  </si>
  <si>
    <t>Model A34 128 GB memory, 6 GB RAM, As per IFRC sample (Available for view)</t>
  </si>
  <si>
    <t xml:space="preserve">Grand total in AFN </t>
  </si>
  <si>
    <t xml:space="preserve">Specification complied </t>
  </si>
  <si>
    <t xml:space="preserve">Offer validity </t>
  </si>
  <si>
    <t xml:space="preserve">Delivery time required to complete the full supply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</si>
</sst>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6"/>
      <color theme="1"/>
      <name val="Times New Roman"/>
      <family val="1"/>
    </font>
    <font>
      <sz val="16"/>
      <color theme="1"/>
      <name val="Calibri"/>
      <family val="2"/>
      <scheme val="minor"/>
    </font>
    <font>
      <sz val="12"/>
      <name val="Calibri Light"/>
      <family val="2"/>
      <scheme val="major"/>
    </font>
    <font>
      <b/>
      <i/>
      <sz val="28"/>
      <color theme="1"/>
      <name val="Calibri"/>
      <family val="2"/>
      <scheme val="minor"/>
    </font>
    <font>
      <b/>
      <sz val="36"/>
      <color theme="1"/>
      <name val="Calibri"/>
      <family val="2"/>
      <scheme val="minor"/>
    </font>
    <font>
      <sz val="12"/>
      <color rgb="FF242424"/>
      <name val="Calibri Light"/>
      <family val="2"/>
      <scheme val="major"/>
    </font>
    <font>
      <sz val="12"/>
      <color theme="1"/>
      <name val="Calibri"/>
      <family val="2"/>
      <scheme val="minor"/>
    </font>
    <font>
      <b/>
      <sz val="12"/>
      <name val="Calibri"/>
      <family val="2"/>
      <scheme val="minor"/>
    </font>
    <font>
      <b/>
      <sz val="12"/>
      <color theme="1"/>
      <name val="Calibri"/>
      <family val="2"/>
      <scheme val="minor"/>
    </font>
    <font>
      <sz val="12"/>
      <color rgb="FF242424"/>
      <name val="Georgia"/>
      <family val="1"/>
    </font>
    <font>
      <b/>
      <sz val="20"/>
      <color theme="1"/>
      <name val="Calibri"/>
      <family val="2"/>
      <scheme val="minor"/>
    </font>
    <font>
      <sz val="16"/>
      <color theme="1"/>
      <name val="Times New Roman"/>
      <family val="1"/>
    </font>
    <font>
      <sz val="12"/>
      <color theme="1"/>
      <name val="Times New Roman"/>
      <family val="1"/>
    </font>
    <font>
      <b/>
      <sz val="12"/>
      <color theme="1"/>
      <name val="Times New Roman"/>
      <family val="1"/>
    </font>
    <font>
      <b/>
      <sz val="11"/>
      <color theme="1"/>
      <name val="Times New Roman"/>
      <family val="1"/>
    </font>
    <font>
      <sz val="11"/>
      <color theme="1"/>
      <name val="Times New Roman"/>
      <family val="1"/>
    </font>
    <font>
      <b/>
      <i/>
      <sz val="16"/>
      <color theme="1"/>
      <name val="Times New Roman"/>
      <family val="1"/>
    </font>
    <font>
      <sz val="12"/>
      <color rgb="FF000000"/>
      <name val="Times New Roman"/>
      <family val="1"/>
    </font>
  </fonts>
  <fills count="11">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3"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4">
    <xf numFmtId="0" fontId="0" fillId="0" borderId="0" xfId="0"/>
    <xf numFmtId="0" fontId="2" fillId="0" borderId="0" xfId="0" applyFont="1"/>
    <xf numFmtId="0" fontId="2" fillId="0" borderId="0" xfId="0" applyFont="1" applyAlignment="1">
      <alignment horizontal="center" vertical="center"/>
    </xf>
    <xf numFmtId="0" fontId="1" fillId="5" borderId="1" xfId="0" applyFont="1" applyFill="1" applyBorder="1" applyAlignment="1">
      <alignment horizontal="center" vertical="center" wrapText="1"/>
    </xf>
    <xf numFmtId="0" fontId="1" fillId="5" borderId="1" xfId="0" applyFont="1" applyFill="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xf numFmtId="0" fontId="3" fillId="0" borderId="1" xfId="0" applyFont="1" applyBorder="1" applyAlignment="1">
      <alignment horizontal="left" vertical="center" wrapText="1"/>
    </xf>
    <xf numFmtId="0" fontId="2" fillId="5" borderId="1" xfId="0" applyFont="1" applyFill="1" applyBorder="1"/>
    <xf numFmtId="0" fontId="7" fillId="0" borderId="1" xfId="0" applyFont="1" applyBorder="1" applyAlignment="1">
      <alignment horizontal="center" vertical="center"/>
    </xf>
    <xf numFmtId="0" fontId="8" fillId="0" borderId="1" xfId="0" applyFont="1" applyBorder="1" applyAlignment="1">
      <alignment horizontal="left" vertical="center" wrapText="1"/>
    </xf>
    <xf numFmtId="0" fontId="8"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2" fontId="8" fillId="0" borderId="1" xfId="0" applyNumberFormat="1"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left" vertical="center"/>
    </xf>
    <xf numFmtId="0" fontId="9"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5" borderId="1" xfId="0" applyFont="1" applyFill="1" applyBorder="1" applyAlignment="1">
      <alignment horizontal="center" vertical="center" wrapText="1"/>
    </xf>
    <xf numFmtId="2" fontId="9" fillId="5" borderId="1" xfId="0" applyNumberFormat="1" applyFont="1" applyFill="1" applyBorder="1" applyAlignment="1">
      <alignment horizontal="center" vertical="center" wrapText="1"/>
    </xf>
    <xf numFmtId="2" fontId="9" fillId="0" borderId="1" xfId="0" applyNumberFormat="1" applyFont="1" applyBorder="1" applyAlignment="1">
      <alignment horizontal="center" vertical="center" wrapText="1"/>
    </xf>
    <xf numFmtId="0" fontId="7" fillId="0" borderId="1" xfId="0" applyFont="1" applyBorder="1"/>
    <xf numFmtId="0" fontId="7" fillId="5" borderId="1" xfId="0" applyFont="1" applyFill="1" applyBorder="1"/>
    <xf numFmtId="0" fontId="7" fillId="0" borderId="4" xfId="0" applyFont="1" applyBorder="1" applyAlignment="1">
      <alignment horizontal="center" vertical="center"/>
    </xf>
    <xf numFmtId="0" fontId="9" fillId="5" borderId="1" xfId="0" applyFont="1" applyFill="1" applyBorder="1" applyAlignment="1">
      <alignment horizontal="center" vertical="center"/>
    </xf>
    <xf numFmtId="1" fontId="8" fillId="0" borderId="1" xfId="0" applyNumberFormat="1" applyFont="1" applyBorder="1" applyAlignment="1">
      <alignment horizontal="center" vertical="center" wrapText="1"/>
    </xf>
    <xf numFmtId="1" fontId="9" fillId="5" borderId="1" xfId="0" applyNumberFormat="1" applyFont="1" applyFill="1" applyBorder="1" applyAlignment="1">
      <alignment horizontal="center" vertical="center" wrapText="1"/>
    </xf>
    <xf numFmtId="1" fontId="9" fillId="0" borderId="1" xfId="0" applyNumberFormat="1" applyFont="1" applyBorder="1" applyAlignment="1">
      <alignment horizontal="center" vertical="center" wrapText="1"/>
    </xf>
    <xf numFmtId="1" fontId="9" fillId="5" borderId="1" xfId="0" applyNumberFormat="1" applyFont="1" applyFill="1" applyBorder="1" applyAlignment="1">
      <alignment horizontal="center" vertical="center"/>
    </xf>
    <xf numFmtId="1" fontId="2" fillId="5" borderId="1" xfId="0" applyNumberFormat="1" applyFont="1" applyFill="1" applyBorder="1" applyAlignment="1">
      <alignment horizontal="center" vertical="center"/>
    </xf>
    <xf numFmtId="0" fontId="12" fillId="0" borderId="0" xfId="0" applyFont="1"/>
    <xf numFmtId="0" fontId="12" fillId="0" borderId="0" xfId="0" applyFont="1" applyAlignment="1">
      <alignment horizontal="center" vertical="center"/>
    </xf>
    <xf numFmtId="1" fontId="14" fillId="7" borderId="1" xfId="0" applyNumberFormat="1" applyFont="1" applyFill="1" applyBorder="1" applyAlignment="1">
      <alignment horizontal="center" vertical="center" wrapText="1"/>
    </xf>
    <xf numFmtId="0" fontId="15" fillId="0" borderId="1" xfId="0" applyFont="1" applyBorder="1" applyAlignment="1">
      <alignment horizontal="center" vertical="center"/>
    </xf>
    <xf numFmtId="0" fontId="13" fillId="0" borderId="1" xfId="0" applyFont="1" applyBorder="1" applyAlignment="1">
      <alignment horizontal="left" vertical="center" wrapText="1"/>
    </xf>
    <xf numFmtId="0" fontId="13" fillId="9" borderId="1" xfId="0" applyFont="1" applyFill="1" applyBorder="1" applyAlignment="1">
      <alignment vertical="center"/>
    </xf>
    <xf numFmtId="0" fontId="13" fillId="9" borderId="1" xfId="0" applyFont="1" applyFill="1" applyBorder="1" applyAlignment="1">
      <alignment vertical="center" wrapText="1"/>
    </xf>
    <xf numFmtId="0" fontId="13" fillId="9" borderId="1" xfId="0" applyFont="1" applyFill="1" applyBorder="1" applyAlignment="1">
      <alignment horizontal="left" vertical="center" wrapText="1"/>
    </xf>
    <xf numFmtId="0" fontId="15" fillId="10" borderId="1" xfId="0" applyFont="1" applyFill="1" applyBorder="1" applyAlignment="1">
      <alignment horizontal="center" vertical="center"/>
    </xf>
    <xf numFmtId="0" fontId="12" fillId="0" borderId="0" xfId="0" applyFont="1" applyAlignment="1">
      <alignment horizontal="left"/>
    </xf>
    <xf numFmtId="0" fontId="15" fillId="0" borderId="1" xfId="0" applyFont="1" applyBorder="1" applyAlignment="1">
      <alignment vertical="center" wrapText="1"/>
    </xf>
    <xf numFmtId="0" fontId="15" fillId="0" borderId="1" xfId="0" applyFont="1" applyBorder="1" applyAlignment="1">
      <alignment horizontal="left" vertical="center" wrapText="1"/>
    </xf>
    <xf numFmtId="0" fontId="16" fillId="0" borderId="1" xfId="0" applyFont="1" applyBorder="1" applyAlignment="1">
      <alignment vertical="center" wrapText="1"/>
    </xf>
    <xf numFmtId="0" fontId="18" fillId="0" borderId="1" xfId="0" applyFont="1" applyBorder="1" applyAlignment="1">
      <alignment horizontal="left" vertical="center"/>
    </xf>
    <xf numFmtId="0" fontId="18" fillId="0" borderId="1" xfId="0" applyFont="1" applyBorder="1" applyAlignment="1">
      <alignment horizontal="justify" vertical="center"/>
    </xf>
    <xf numFmtId="0" fontId="18" fillId="0" borderId="1" xfId="0" applyFont="1" applyBorder="1" applyAlignment="1">
      <alignment vertical="center"/>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9" borderId="1" xfId="0" applyFont="1" applyFill="1" applyBorder="1" applyAlignment="1">
      <alignment horizontal="center" vertical="center"/>
    </xf>
    <xf numFmtId="0" fontId="14" fillId="9" borderId="1" xfId="0" applyFont="1" applyFill="1" applyBorder="1" applyAlignment="1">
      <alignment horizontal="left" vertical="center"/>
    </xf>
    <xf numFmtId="0" fontId="13" fillId="9" borderId="1" xfId="0" applyFont="1" applyFill="1" applyBorder="1" applyAlignment="1">
      <alignment horizontal="left" vertical="center" wrapText="1"/>
    </xf>
    <xf numFmtId="0" fontId="17" fillId="8" borderId="1" xfId="0" applyFont="1" applyFill="1" applyBorder="1" applyAlignment="1">
      <alignment horizontal="left" vertical="center"/>
    </xf>
    <xf numFmtId="0" fontId="14" fillId="7" borderId="1" xfId="0" applyFont="1" applyFill="1" applyBorder="1" applyAlignment="1">
      <alignment horizontal="center" vertical="center" wrapText="1"/>
    </xf>
    <xf numFmtId="0" fontId="15" fillId="10" borderId="1" xfId="0" applyFont="1" applyFill="1" applyBorder="1" applyAlignment="1">
      <alignment horizontal="center" vertical="center"/>
    </xf>
    <xf numFmtId="0" fontId="5" fillId="3" borderId="1" xfId="0" applyFont="1" applyFill="1" applyBorder="1" applyAlignment="1">
      <alignment horizontal="center" vertical="center"/>
    </xf>
    <xf numFmtId="0" fontId="4" fillId="6" borderId="2" xfId="0" applyFont="1" applyFill="1" applyBorder="1" applyAlignment="1">
      <alignment horizontal="center" vertical="center"/>
    </xf>
    <xf numFmtId="0" fontId="4" fillId="6" borderId="3" xfId="0" applyFont="1" applyFill="1" applyBorder="1" applyAlignment="1">
      <alignment horizontal="center" vertical="center"/>
    </xf>
    <xf numFmtId="0" fontId="4" fillId="6" borderId="4" xfId="0" applyFont="1" applyFill="1" applyBorder="1" applyAlignment="1">
      <alignment horizontal="center" vertical="center"/>
    </xf>
    <xf numFmtId="0" fontId="11" fillId="4" borderId="1" xfId="0" applyFont="1" applyFill="1" applyBorder="1" applyAlignment="1">
      <alignment horizontal="center" vertical="center"/>
    </xf>
    <xf numFmtId="0" fontId="9" fillId="5" borderId="2"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813C9-40D0-4002-BBB9-1D7A5EE66673}">
  <sheetPr>
    <pageSetUpPr fitToPage="1"/>
  </sheetPr>
  <dimension ref="A1:G34"/>
  <sheetViews>
    <sheetView tabSelected="1" zoomScale="80" zoomScaleNormal="80" workbookViewId="0">
      <selection activeCell="F3" sqref="F3"/>
    </sheetView>
  </sheetViews>
  <sheetFormatPr defaultColWidth="9.1796875" defaultRowHeight="20.5" x14ac:dyDescent="0.45"/>
  <cols>
    <col min="1" max="1" width="6.81640625" style="32" customWidth="1"/>
    <col min="2" max="2" width="26.26953125" style="32" customWidth="1"/>
    <col min="3" max="3" width="39" style="32" customWidth="1"/>
    <col min="4" max="4" width="10.54296875" style="40" customWidth="1"/>
    <col min="5" max="5" width="6.26953125" style="31" customWidth="1"/>
    <col min="6" max="6" width="11" style="31" customWidth="1"/>
    <col min="7" max="7" width="14" style="31" customWidth="1"/>
    <col min="8" max="16384" width="9.1796875" style="31"/>
  </cols>
  <sheetData>
    <row r="1" spans="1:7" ht="24.75" customHeight="1" x14ac:dyDescent="0.45">
      <c r="A1" s="52" t="s">
        <v>104</v>
      </c>
      <c r="B1" s="52"/>
      <c r="C1" s="52"/>
      <c r="D1" s="52"/>
      <c r="E1" s="52"/>
      <c r="F1" s="52"/>
      <c r="G1" s="52"/>
    </row>
    <row r="2" spans="1:7" ht="36" customHeight="1" x14ac:dyDescent="0.45">
      <c r="A2" s="47" t="s">
        <v>0</v>
      </c>
      <c r="B2" s="41" t="s">
        <v>1</v>
      </c>
      <c r="C2" s="41" t="s">
        <v>5</v>
      </c>
      <c r="D2" s="42" t="s">
        <v>72</v>
      </c>
      <c r="E2" s="41" t="s">
        <v>3</v>
      </c>
      <c r="F2" s="41" t="s">
        <v>73</v>
      </c>
      <c r="G2" s="41" t="s">
        <v>74</v>
      </c>
    </row>
    <row r="3" spans="1:7" x14ac:dyDescent="0.45">
      <c r="A3" s="48">
        <v>1</v>
      </c>
      <c r="B3" s="43" t="s">
        <v>85</v>
      </c>
      <c r="C3" s="43" t="s">
        <v>110</v>
      </c>
      <c r="D3" s="44">
        <v>96</v>
      </c>
      <c r="E3" s="45" t="s">
        <v>105</v>
      </c>
      <c r="F3" s="43"/>
      <c r="G3" s="43">
        <f t="shared" ref="G3:G22" si="0">F3*D3</f>
        <v>0</v>
      </c>
    </row>
    <row r="4" spans="1:7" x14ac:dyDescent="0.45">
      <c r="A4" s="48">
        <v>2</v>
      </c>
      <c r="B4" s="43" t="s">
        <v>86</v>
      </c>
      <c r="C4" s="43" t="s">
        <v>110</v>
      </c>
      <c r="D4" s="44">
        <v>6</v>
      </c>
      <c r="E4" s="46" t="s">
        <v>105</v>
      </c>
      <c r="F4" s="43"/>
      <c r="G4" s="43">
        <f t="shared" si="0"/>
        <v>0</v>
      </c>
    </row>
    <row r="5" spans="1:7" x14ac:dyDescent="0.45">
      <c r="A5" s="48">
        <v>3</v>
      </c>
      <c r="B5" s="43" t="s">
        <v>103</v>
      </c>
      <c r="C5" s="43" t="s">
        <v>110</v>
      </c>
      <c r="D5" s="44">
        <v>12</v>
      </c>
      <c r="E5" s="45" t="s">
        <v>105</v>
      </c>
      <c r="F5" s="43"/>
      <c r="G5" s="43">
        <f t="shared" si="0"/>
        <v>0</v>
      </c>
    </row>
    <row r="6" spans="1:7" ht="28" x14ac:dyDescent="0.45">
      <c r="A6" s="48">
        <v>4</v>
      </c>
      <c r="B6" s="43" t="s">
        <v>113</v>
      </c>
      <c r="C6" s="43" t="s">
        <v>114</v>
      </c>
      <c r="D6" s="44">
        <v>6</v>
      </c>
      <c r="E6" s="45" t="s">
        <v>106</v>
      </c>
      <c r="F6" s="43"/>
      <c r="G6" s="43">
        <f t="shared" si="0"/>
        <v>0</v>
      </c>
    </row>
    <row r="7" spans="1:7" x14ac:dyDescent="0.45">
      <c r="A7" s="48">
        <v>5</v>
      </c>
      <c r="B7" s="43" t="s">
        <v>87</v>
      </c>
      <c r="C7" s="43" t="s">
        <v>110</v>
      </c>
      <c r="D7" s="44">
        <v>96</v>
      </c>
      <c r="E7" s="45" t="s">
        <v>105</v>
      </c>
      <c r="F7" s="43"/>
      <c r="G7" s="43">
        <f t="shared" si="0"/>
        <v>0</v>
      </c>
    </row>
    <row r="8" spans="1:7" x14ac:dyDescent="0.45">
      <c r="A8" s="48">
        <v>6</v>
      </c>
      <c r="B8" s="43" t="s">
        <v>88</v>
      </c>
      <c r="C8" s="43" t="s">
        <v>110</v>
      </c>
      <c r="D8" s="44">
        <v>96</v>
      </c>
      <c r="E8" s="45" t="s">
        <v>105</v>
      </c>
      <c r="F8" s="43"/>
      <c r="G8" s="43">
        <f t="shared" si="0"/>
        <v>0</v>
      </c>
    </row>
    <row r="9" spans="1:7" x14ac:dyDescent="0.45">
      <c r="A9" s="48">
        <v>7</v>
      </c>
      <c r="B9" s="43" t="s">
        <v>89</v>
      </c>
      <c r="C9" s="43" t="s">
        <v>110</v>
      </c>
      <c r="D9" s="44">
        <v>96</v>
      </c>
      <c r="E9" s="45" t="s">
        <v>105</v>
      </c>
      <c r="F9" s="43"/>
      <c r="G9" s="43">
        <f t="shared" si="0"/>
        <v>0</v>
      </c>
    </row>
    <row r="10" spans="1:7" x14ac:dyDescent="0.45">
      <c r="A10" s="48">
        <v>8</v>
      </c>
      <c r="B10" s="43" t="s">
        <v>90</v>
      </c>
      <c r="C10" s="43" t="s">
        <v>110</v>
      </c>
      <c r="D10" s="44">
        <v>24</v>
      </c>
      <c r="E10" s="45" t="s">
        <v>105</v>
      </c>
      <c r="F10" s="43"/>
      <c r="G10" s="43">
        <f t="shared" si="0"/>
        <v>0</v>
      </c>
    </row>
    <row r="11" spans="1:7" x14ac:dyDescent="0.45">
      <c r="A11" s="48">
        <v>9</v>
      </c>
      <c r="B11" s="43" t="s">
        <v>91</v>
      </c>
      <c r="C11" s="43" t="s">
        <v>110</v>
      </c>
      <c r="D11" s="44">
        <v>96</v>
      </c>
      <c r="E11" s="45" t="s">
        <v>105</v>
      </c>
      <c r="F11" s="43"/>
      <c r="G11" s="43">
        <f t="shared" si="0"/>
        <v>0</v>
      </c>
    </row>
    <row r="12" spans="1:7" x14ac:dyDescent="0.45">
      <c r="A12" s="48">
        <v>10</v>
      </c>
      <c r="B12" s="43" t="s">
        <v>92</v>
      </c>
      <c r="C12" s="43" t="s">
        <v>110</v>
      </c>
      <c r="D12" s="44">
        <v>96</v>
      </c>
      <c r="E12" s="45" t="s">
        <v>105</v>
      </c>
      <c r="F12" s="43"/>
      <c r="G12" s="43">
        <f t="shared" si="0"/>
        <v>0</v>
      </c>
    </row>
    <row r="13" spans="1:7" x14ac:dyDescent="0.45">
      <c r="A13" s="48">
        <v>11</v>
      </c>
      <c r="B13" s="43" t="s">
        <v>93</v>
      </c>
      <c r="C13" s="43" t="s">
        <v>110</v>
      </c>
      <c r="D13" s="44">
        <v>96</v>
      </c>
      <c r="E13" s="45" t="s">
        <v>105</v>
      </c>
      <c r="F13" s="43"/>
      <c r="G13" s="43">
        <f t="shared" si="0"/>
        <v>0</v>
      </c>
    </row>
    <row r="14" spans="1:7" x14ac:dyDescent="0.45">
      <c r="A14" s="48">
        <v>12</v>
      </c>
      <c r="B14" s="43" t="s">
        <v>101</v>
      </c>
      <c r="C14" s="43" t="s">
        <v>110</v>
      </c>
      <c r="D14" s="44">
        <v>96</v>
      </c>
      <c r="E14" s="45" t="s">
        <v>105</v>
      </c>
      <c r="F14" s="43"/>
      <c r="G14" s="43">
        <f t="shared" si="0"/>
        <v>0</v>
      </c>
    </row>
    <row r="15" spans="1:7" x14ac:dyDescent="0.45">
      <c r="A15" s="48">
        <v>13</v>
      </c>
      <c r="B15" s="43" t="s">
        <v>94</v>
      </c>
      <c r="C15" s="43" t="s">
        <v>110</v>
      </c>
      <c r="D15" s="44">
        <v>24</v>
      </c>
      <c r="E15" s="45" t="s">
        <v>105</v>
      </c>
      <c r="F15" s="43"/>
      <c r="G15" s="43">
        <f t="shared" si="0"/>
        <v>0</v>
      </c>
    </row>
    <row r="16" spans="1:7" ht="28" x14ac:dyDescent="0.45">
      <c r="A16" s="48">
        <v>14</v>
      </c>
      <c r="B16" s="43" t="s">
        <v>95</v>
      </c>
      <c r="C16" s="43" t="s">
        <v>115</v>
      </c>
      <c r="D16" s="44">
        <v>6</v>
      </c>
      <c r="E16" s="45" t="s">
        <v>107</v>
      </c>
      <c r="F16" s="43"/>
      <c r="G16" s="43">
        <f t="shared" si="0"/>
        <v>0</v>
      </c>
    </row>
    <row r="17" spans="1:7" ht="28" x14ac:dyDescent="0.45">
      <c r="A17" s="48">
        <v>15</v>
      </c>
      <c r="B17" s="43" t="s">
        <v>96</v>
      </c>
      <c r="C17" s="43" t="s">
        <v>110</v>
      </c>
      <c r="D17" s="44">
        <v>300</v>
      </c>
      <c r="E17" s="45" t="s">
        <v>108</v>
      </c>
      <c r="F17" s="43"/>
      <c r="G17" s="43">
        <f t="shared" si="0"/>
        <v>0</v>
      </c>
    </row>
    <row r="18" spans="1:7" x14ac:dyDescent="0.45">
      <c r="A18" s="48">
        <v>16</v>
      </c>
      <c r="B18" s="43" t="s">
        <v>97</v>
      </c>
      <c r="C18" s="43" t="s">
        <v>110</v>
      </c>
      <c r="D18" s="44">
        <v>96</v>
      </c>
      <c r="E18" s="45" t="s">
        <v>109</v>
      </c>
      <c r="F18" s="43"/>
      <c r="G18" s="43">
        <f t="shared" si="0"/>
        <v>0</v>
      </c>
    </row>
    <row r="19" spans="1:7" x14ac:dyDescent="0.45">
      <c r="A19" s="48">
        <v>17</v>
      </c>
      <c r="B19" s="43" t="s">
        <v>98</v>
      </c>
      <c r="C19" s="43" t="s">
        <v>110</v>
      </c>
      <c r="D19" s="44">
        <v>30</v>
      </c>
      <c r="E19" s="45" t="s">
        <v>105</v>
      </c>
      <c r="F19" s="43"/>
      <c r="G19" s="43">
        <f t="shared" si="0"/>
        <v>0</v>
      </c>
    </row>
    <row r="20" spans="1:7" x14ac:dyDescent="0.45">
      <c r="A20" s="48">
        <v>18</v>
      </c>
      <c r="B20" s="43" t="s">
        <v>99</v>
      </c>
      <c r="C20" s="43" t="s">
        <v>110</v>
      </c>
      <c r="D20" s="44">
        <v>96</v>
      </c>
      <c r="E20" s="45" t="s">
        <v>105</v>
      </c>
      <c r="F20" s="43"/>
      <c r="G20" s="43">
        <f t="shared" si="0"/>
        <v>0</v>
      </c>
    </row>
    <row r="21" spans="1:7" ht="28" x14ac:dyDescent="0.45">
      <c r="A21" s="48">
        <v>19</v>
      </c>
      <c r="B21" s="43" t="s">
        <v>100</v>
      </c>
      <c r="C21" s="43" t="s">
        <v>112</v>
      </c>
      <c r="D21" s="44">
        <v>12</v>
      </c>
      <c r="E21" s="45" t="s">
        <v>105</v>
      </c>
      <c r="F21" s="43"/>
      <c r="G21" s="43">
        <f t="shared" si="0"/>
        <v>0</v>
      </c>
    </row>
    <row r="22" spans="1:7" ht="28" x14ac:dyDescent="0.45">
      <c r="A22" s="48">
        <v>20</v>
      </c>
      <c r="B22" s="43" t="s">
        <v>102</v>
      </c>
      <c r="C22" s="43" t="s">
        <v>111</v>
      </c>
      <c r="D22" s="44">
        <v>6</v>
      </c>
      <c r="E22" s="45" t="s">
        <v>105</v>
      </c>
      <c r="F22" s="43"/>
      <c r="G22" s="43">
        <f t="shared" si="0"/>
        <v>0</v>
      </c>
    </row>
    <row r="23" spans="1:7" ht="30" customHeight="1" x14ac:dyDescent="0.45">
      <c r="A23" s="53" t="s">
        <v>75</v>
      </c>
      <c r="B23" s="53"/>
      <c r="C23" s="53"/>
      <c r="D23" s="53"/>
      <c r="E23" s="53"/>
      <c r="F23" s="53"/>
      <c r="G23" s="33">
        <f>SUM(G3:G22)</f>
        <v>0</v>
      </c>
    </row>
    <row r="24" spans="1:7" ht="28.5" customHeight="1" x14ac:dyDescent="0.45">
      <c r="A24" s="53" t="s">
        <v>116</v>
      </c>
      <c r="B24" s="53"/>
      <c r="C24" s="53"/>
      <c r="D24" s="53"/>
      <c r="E24" s="53"/>
      <c r="F24" s="53"/>
      <c r="G24" s="33"/>
    </row>
    <row r="25" spans="1:7" ht="20.25" customHeight="1" x14ac:dyDescent="0.45"/>
    <row r="26" spans="1:7" ht="27" customHeight="1" x14ac:dyDescent="0.45">
      <c r="A26" s="39" t="s">
        <v>76</v>
      </c>
      <c r="B26" s="39" t="s">
        <v>77</v>
      </c>
      <c r="C26" s="54" t="s">
        <v>84</v>
      </c>
      <c r="D26" s="54"/>
      <c r="E26" s="54"/>
    </row>
    <row r="27" spans="1:7" ht="28.5" customHeight="1" x14ac:dyDescent="0.45">
      <c r="A27" s="34">
        <v>1</v>
      </c>
      <c r="B27" s="38" t="s">
        <v>117</v>
      </c>
      <c r="C27" s="50"/>
      <c r="D27" s="50"/>
      <c r="E27" s="50"/>
    </row>
    <row r="28" spans="1:7" ht="26.25" customHeight="1" x14ac:dyDescent="0.45">
      <c r="A28" s="34">
        <v>2</v>
      </c>
      <c r="B28" s="35" t="s">
        <v>118</v>
      </c>
      <c r="C28" s="49"/>
      <c r="D28" s="49"/>
      <c r="E28" s="49"/>
    </row>
    <row r="29" spans="1:7" ht="31" x14ac:dyDescent="0.45">
      <c r="A29" s="34">
        <v>3</v>
      </c>
      <c r="B29" s="35" t="s">
        <v>119</v>
      </c>
      <c r="C29" s="49"/>
      <c r="D29" s="49"/>
      <c r="E29" s="49"/>
    </row>
    <row r="30" spans="1:7" ht="30.75" customHeight="1" x14ac:dyDescent="0.45">
      <c r="A30" s="34">
        <v>4</v>
      </c>
      <c r="B30" s="36" t="s">
        <v>78</v>
      </c>
      <c r="C30" s="49"/>
      <c r="D30" s="49"/>
      <c r="E30" s="49"/>
    </row>
    <row r="31" spans="1:7" ht="37.5" customHeight="1" x14ac:dyDescent="0.45">
      <c r="A31" s="34">
        <v>5</v>
      </c>
      <c r="B31" s="37" t="s">
        <v>79</v>
      </c>
      <c r="C31" s="51" t="s">
        <v>80</v>
      </c>
      <c r="D31" s="51"/>
      <c r="E31" s="51"/>
    </row>
    <row r="32" spans="1:7" ht="30.75" customHeight="1" x14ac:dyDescent="0.45">
      <c r="A32" s="34">
        <v>6</v>
      </c>
      <c r="B32" s="36" t="s">
        <v>81</v>
      </c>
      <c r="C32" s="49"/>
      <c r="D32" s="49"/>
      <c r="E32" s="49"/>
    </row>
    <row r="33" spans="1:5" ht="30.75" customHeight="1" x14ac:dyDescent="0.45">
      <c r="A33" s="34">
        <v>7</v>
      </c>
      <c r="B33" s="36" t="s">
        <v>82</v>
      </c>
      <c r="C33" s="49"/>
      <c r="D33" s="49"/>
      <c r="E33" s="49"/>
    </row>
    <row r="34" spans="1:5" ht="30.75" customHeight="1" x14ac:dyDescent="0.45">
      <c r="A34" s="34">
        <v>8</v>
      </c>
      <c r="B34" s="36" t="s">
        <v>83</v>
      </c>
      <c r="C34" s="49"/>
      <c r="D34" s="49"/>
      <c r="E34" s="49"/>
    </row>
  </sheetData>
  <mergeCells count="12">
    <mergeCell ref="A1:G1"/>
    <mergeCell ref="A23:F23"/>
    <mergeCell ref="A24:F24"/>
    <mergeCell ref="C26:E26"/>
    <mergeCell ref="C32:E32"/>
    <mergeCell ref="C33:E33"/>
    <mergeCell ref="C34:E34"/>
    <mergeCell ref="C27:E27"/>
    <mergeCell ref="C28:E28"/>
    <mergeCell ref="C29:E29"/>
    <mergeCell ref="C30:E30"/>
    <mergeCell ref="C31:E31"/>
  </mergeCells>
  <pageMargins left="0.6" right="0.35" top="1" bottom="0.75" header="0.3" footer="0.3"/>
  <pageSetup paperSize="9" scale="81" fitToHeight="0" orientation="portrait" r:id="rId1"/>
  <headerFooter>
    <oddHeader>&amp;L&amp;G&amp;R&amp;20Annexure II</oddHeader>
    <oddFooter>&amp;L&amp;1#&amp;"Calibri"&amp;10&amp;K000000Public</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46195-F68A-4C32-AE3A-6F353BB87A1E}">
  <sheetPr>
    <pageSetUpPr fitToPage="1"/>
  </sheetPr>
  <dimension ref="A1:J13"/>
  <sheetViews>
    <sheetView topLeftCell="A5" zoomScale="50" zoomScaleNormal="80" workbookViewId="0">
      <selection activeCell="N11" sqref="N11"/>
    </sheetView>
  </sheetViews>
  <sheetFormatPr defaultColWidth="9.1796875" defaultRowHeight="21" x14ac:dyDescent="0.5"/>
  <cols>
    <col min="1" max="1" width="9.1796875" style="2"/>
    <col min="2" max="2" width="36" style="2" customWidth="1"/>
    <col min="3" max="3" width="64.7265625" style="2" customWidth="1"/>
    <col min="4" max="4" width="15" style="1" customWidth="1"/>
    <col min="5" max="5" width="14.54296875" style="1" customWidth="1"/>
    <col min="6" max="9" width="18.81640625" style="1" customWidth="1"/>
    <col min="10" max="10" width="22.453125" style="1" customWidth="1"/>
    <col min="11" max="16384" width="9.1796875" style="1"/>
  </cols>
  <sheetData>
    <row r="1" spans="1:10" ht="56.15" customHeight="1" x14ac:dyDescent="0.5">
      <c r="A1" s="55" t="s">
        <v>9</v>
      </c>
      <c r="B1" s="55"/>
      <c r="C1" s="55"/>
      <c r="D1" s="55"/>
      <c r="E1" s="55"/>
      <c r="F1" s="55"/>
      <c r="G1" s="55"/>
      <c r="H1" s="55"/>
      <c r="I1" s="55"/>
      <c r="J1" s="55"/>
    </row>
    <row r="2" spans="1:10" ht="38.15" customHeight="1" x14ac:dyDescent="0.5">
      <c r="A2" s="56" t="s">
        <v>13</v>
      </c>
      <c r="B2" s="57"/>
      <c r="C2" s="57"/>
      <c r="D2" s="57"/>
      <c r="E2" s="57"/>
      <c r="F2" s="57"/>
      <c r="G2" s="57"/>
      <c r="H2" s="57"/>
      <c r="I2" s="57"/>
      <c r="J2" s="58"/>
    </row>
    <row r="3" spans="1:10" ht="39" customHeight="1" x14ac:dyDescent="0.5">
      <c r="A3" s="59" t="s">
        <v>29</v>
      </c>
      <c r="B3" s="59"/>
      <c r="C3" s="59"/>
      <c r="D3" s="59"/>
      <c r="E3" s="59"/>
      <c r="F3" s="59"/>
      <c r="G3" s="59"/>
      <c r="H3" s="59"/>
      <c r="I3" s="59"/>
      <c r="J3" s="59"/>
    </row>
    <row r="4" spans="1:10" ht="62.5" customHeight="1" x14ac:dyDescent="0.5">
      <c r="A4" s="4" t="s">
        <v>0</v>
      </c>
      <c r="B4" s="3" t="s">
        <v>1</v>
      </c>
      <c r="C4" s="3" t="s">
        <v>5</v>
      </c>
      <c r="D4" s="3" t="s">
        <v>2</v>
      </c>
      <c r="E4" s="3" t="s">
        <v>3</v>
      </c>
      <c r="F4" s="3" t="s">
        <v>39</v>
      </c>
      <c r="G4" s="3" t="s">
        <v>40</v>
      </c>
      <c r="H4" s="3" t="s">
        <v>42</v>
      </c>
      <c r="I4" s="3" t="s">
        <v>41</v>
      </c>
      <c r="J4" s="3" t="s">
        <v>12</v>
      </c>
    </row>
    <row r="5" spans="1:10" ht="66" customHeight="1" x14ac:dyDescent="0.5">
      <c r="A5" s="9">
        <v>1</v>
      </c>
      <c r="B5" s="10" t="s">
        <v>14</v>
      </c>
      <c r="C5" s="7" t="s">
        <v>63</v>
      </c>
      <c r="D5" s="12">
        <v>16</v>
      </c>
      <c r="E5" s="12" t="s">
        <v>4</v>
      </c>
      <c r="F5" s="26"/>
      <c r="G5" s="26"/>
      <c r="H5" s="13"/>
      <c r="I5" s="13"/>
      <c r="J5" s="6"/>
    </row>
    <row r="6" spans="1:10" ht="49" customHeight="1" x14ac:dyDescent="0.5">
      <c r="A6" s="9">
        <v>2</v>
      </c>
      <c r="B6" s="10" t="s">
        <v>20</v>
      </c>
      <c r="C6" s="7" t="s">
        <v>21</v>
      </c>
      <c r="D6" s="14">
        <v>140</v>
      </c>
      <c r="E6" s="14" t="s">
        <v>6</v>
      </c>
      <c r="F6" s="14"/>
      <c r="G6" s="12"/>
      <c r="H6" s="13"/>
      <c r="I6" s="13"/>
      <c r="J6" s="6"/>
    </row>
    <row r="7" spans="1:10" ht="68.5" customHeight="1" x14ac:dyDescent="0.5">
      <c r="A7" s="9">
        <v>3</v>
      </c>
      <c r="B7" s="15" t="s">
        <v>15</v>
      </c>
      <c r="C7" s="7" t="s">
        <v>68</v>
      </c>
      <c r="D7" s="14">
        <v>2</v>
      </c>
      <c r="E7" s="14" t="s">
        <v>6</v>
      </c>
      <c r="F7" s="14"/>
      <c r="G7" s="12"/>
      <c r="H7" s="13"/>
      <c r="I7" s="13"/>
      <c r="J7" s="6"/>
    </row>
    <row r="8" spans="1:10" ht="88" customHeight="1" x14ac:dyDescent="0.5">
      <c r="A8" s="9">
        <v>4</v>
      </c>
      <c r="B8" s="15" t="s">
        <v>16</v>
      </c>
      <c r="C8" s="7" t="s">
        <v>22</v>
      </c>
      <c r="D8" s="14">
        <v>1</v>
      </c>
      <c r="E8" s="14" t="s">
        <v>6</v>
      </c>
      <c r="F8" s="14"/>
      <c r="G8" s="12"/>
      <c r="H8" s="13"/>
      <c r="I8" s="13"/>
      <c r="J8" s="6"/>
    </row>
    <row r="9" spans="1:10" ht="52.5" customHeight="1" x14ac:dyDescent="0.5">
      <c r="A9" s="9">
        <v>5</v>
      </c>
      <c r="B9" s="15" t="s">
        <v>17</v>
      </c>
      <c r="C9" s="7" t="s">
        <v>23</v>
      </c>
      <c r="D9" s="14">
        <v>4</v>
      </c>
      <c r="E9" s="14" t="s">
        <v>6</v>
      </c>
      <c r="F9" s="14"/>
      <c r="G9" s="12"/>
      <c r="H9" s="13"/>
      <c r="I9" s="13"/>
      <c r="J9" s="6"/>
    </row>
    <row r="10" spans="1:10" ht="73" customHeight="1" x14ac:dyDescent="0.5">
      <c r="A10" s="9">
        <v>6</v>
      </c>
      <c r="B10" s="15" t="s">
        <v>18</v>
      </c>
      <c r="C10" s="7" t="s">
        <v>19</v>
      </c>
      <c r="D10" s="17">
        <v>1</v>
      </c>
      <c r="E10" s="17" t="s">
        <v>6</v>
      </c>
      <c r="F10" s="17"/>
      <c r="G10" s="12"/>
      <c r="H10" s="13"/>
      <c r="I10" s="13"/>
      <c r="J10" s="6"/>
    </row>
    <row r="11" spans="1:10" ht="43.5" customHeight="1" x14ac:dyDescent="0.5">
      <c r="A11" s="9">
        <v>7</v>
      </c>
      <c r="B11" s="18" t="s">
        <v>26</v>
      </c>
      <c r="C11" s="7" t="s">
        <v>25</v>
      </c>
      <c r="D11" s="17">
        <v>8</v>
      </c>
      <c r="E11" s="17" t="s">
        <v>4</v>
      </c>
      <c r="F11" s="17"/>
      <c r="G11" s="12"/>
      <c r="H11" s="13"/>
      <c r="I11" s="13"/>
      <c r="J11" s="6"/>
    </row>
    <row r="12" spans="1:10" ht="57.65" customHeight="1" x14ac:dyDescent="0.5">
      <c r="A12" s="9">
        <v>8</v>
      </c>
      <c r="B12" s="18" t="s">
        <v>24</v>
      </c>
      <c r="C12" s="7" t="s">
        <v>62</v>
      </c>
      <c r="D12" s="16">
        <v>8</v>
      </c>
      <c r="E12" s="17" t="s">
        <v>4</v>
      </c>
      <c r="F12" s="28"/>
      <c r="G12" s="26"/>
      <c r="H12" s="13"/>
      <c r="I12" s="13"/>
      <c r="J12" s="6"/>
    </row>
    <row r="13" spans="1:10" ht="33.65" customHeight="1" x14ac:dyDescent="0.5">
      <c r="A13" s="60" t="s">
        <v>65</v>
      </c>
      <c r="B13" s="61"/>
      <c r="C13" s="61"/>
      <c r="D13" s="61"/>
      <c r="E13" s="61"/>
      <c r="F13" s="62"/>
      <c r="G13" s="27">
        <f>SUM(G5:G12)</f>
        <v>0</v>
      </c>
      <c r="H13" s="19"/>
      <c r="I13" s="27">
        <f>SUM(I5:I12)</f>
        <v>0</v>
      </c>
      <c r="J13" s="30">
        <f>I13*300</f>
        <v>0</v>
      </c>
    </row>
  </sheetData>
  <mergeCells count="4">
    <mergeCell ref="A1:J1"/>
    <mergeCell ref="A2:J2"/>
    <mergeCell ref="A3:J3"/>
    <mergeCell ref="A13:F13"/>
  </mergeCells>
  <pageMargins left="0.25" right="0.25" top="0.75" bottom="0.75" header="0.3" footer="0.3"/>
  <pageSetup paperSize="9" scale="51" fitToHeight="0" orientation="landscape" r:id="rId1"/>
  <headerFooter>
    <oddFooter>&amp;L&amp;1#&amp;"Calibri"&amp;10&amp;K000000Public</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492DD-9413-4ABE-8F42-5B52E0506D26}">
  <sheetPr>
    <pageSetUpPr fitToPage="1"/>
  </sheetPr>
  <dimension ref="A1:J17"/>
  <sheetViews>
    <sheetView topLeftCell="A4" zoomScale="61" zoomScaleNormal="80" workbookViewId="0">
      <selection activeCell="F5" sqref="F5:I16"/>
    </sheetView>
  </sheetViews>
  <sheetFormatPr defaultColWidth="9.1796875" defaultRowHeight="21" x14ac:dyDescent="0.5"/>
  <cols>
    <col min="1" max="1" width="9.1796875" style="2"/>
    <col min="2" max="2" width="36" style="2" customWidth="1"/>
    <col min="3" max="3" width="64.7265625" style="2" customWidth="1"/>
    <col min="4" max="4" width="15" style="1" customWidth="1"/>
    <col min="5" max="5" width="14.54296875" style="1" customWidth="1"/>
    <col min="6" max="9" width="18.81640625" style="1" customWidth="1"/>
    <col min="10" max="10" width="22.453125" style="1" customWidth="1"/>
    <col min="11" max="16384" width="9.1796875" style="1"/>
  </cols>
  <sheetData>
    <row r="1" spans="1:10" ht="56.15" customHeight="1" x14ac:dyDescent="0.5">
      <c r="A1" s="55" t="s">
        <v>9</v>
      </c>
      <c r="B1" s="55"/>
      <c r="C1" s="55"/>
      <c r="D1" s="55"/>
      <c r="E1" s="55"/>
      <c r="F1" s="55"/>
      <c r="G1" s="55"/>
      <c r="H1" s="55"/>
      <c r="I1" s="55"/>
      <c r="J1" s="55"/>
    </row>
    <row r="2" spans="1:10" ht="38.15" customHeight="1" x14ac:dyDescent="0.5">
      <c r="A2" s="56" t="s">
        <v>13</v>
      </c>
      <c r="B2" s="57"/>
      <c r="C2" s="57"/>
      <c r="D2" s="57"/>
      <c r="E2" s="57"/>
      <c r="F2" s="57"/>
      <c r="G2" s="57"/>
      <c r="H2" s="57"/>
      <c r="I2" s="57"/>
      <c r="J2" s="58"/>
    </row>
    <row r="3" spans="1:10" ht="34" customHeight="1" x14ac:dyDescent="0.5">
      <c r="A3" s="59" t="s">
        <v>10</v>
      </c>
      <c r="B3" s="59"/>
      <c r="C3" s="59"/>
      <c r="D3" s="59"/>
      <c r="E3" s="59"/>
      <c r="F3" s="59"/>
      <c r="G3" s="59"/>
      <c r="H3" s="59"/>
      <c r="I3" s="59"/>
      <c r="J3" s="59"/>
    </row>
    <row r="4" spans="1:10" ht="46.5" customHeight="1" x14ac:dyDescent="0.5">
      <c r="A4" s="4" t="s">
        <v>0</v>
      </c>
      <c r="B4" s="3" t="s">
        <v>1</v>
      </c>
      <c r="C4" s="3" t="s">
        <v>5</v>
      </c>
      <c r="D4" s="3" t="s">
        <v>2</v>
      </c>
      <c r="E4" s="3" t="s">
        <v>3</v>
      </c>
      <c r="F4" s="3" t="s">
        <v>39</v>
      </c>
      <c r="G4" s="3" t="s">
        <v>40</v>
      </c>
      <c r="H4" s="3" t="s">
        <v>42</v>
      </c>
      <c r="I4" s="3" t="s">
        <v>41</v>
      </c>
      <c r="J4" s="3" t="s">
        <v>12</v>
      </c>
    </row>
    <row r="5" spans="1:10" x14ac:dyDescent="0.5">
      <c r="A5" s="9">
        <v>1</v>
      </c>
      <c r="B5" s="18" t="s">
        <v>27</v>
      </c>
      <c r="C5" s="7" t="s">
        <v>28</v>
      </c>
      <c r="D5" s="9">
        <v>1</v>
      </c>
      <c r="E5" s="17" t="s">
        <v>6</v>
      </c>
      <c r="F5" s="17"/>
      <c r="G5" s="17"/>
      <c r="H5" s="21"/>
      <c r="I5" s="21"/>
      <c r="J5" s="22"/>
    </row>
    <row r="6" spans="1:10" x14ac:dyDescent="0.5">
      <c r="A6" s="9">
        <v>2</v>
      </c>
      <c r="B6" s="18" t="s">
        <v>43</v>
      </c>
      <c r="C6" s="7" t="s">
        <v>30</v>
      </c>
      <c r="D6" s="9">
        <v>1</v>
      </c>
      <c r="E6" s="17" t="s">
        <v>6</v>
      </c>
      <c r="F6" s="17"/>
      <c r="G6" s="17"/>
      <c r="H6" s="21"/>
      <c r="I6" s="21"/>
      <c r="J6" s="22"/>
    </row>
    <row r="7" spans="1:10" x14ac:dyDescent="0.5">
      <c r="A7" s="9">
        <v>3</v>
      </c>
      <c r="B7" s="18" t="s">
        <v>33</v>
      </c>
      <c r="C7" s="7" t="s">
        <v>34</v>
      </c>
      <c r="D7" s="9">
        <v>1</v>
      </c>
      <c r="E7" s="17" t="s">
        <v>6</v>
      </c>
      <c r="F7" s="17"/>
      <c r="G7" s="17"/>
      <c r="H7" s="21"/>
      <c r="I7" s="21"/>
      <c r="J7" s="22"/>
    </row>
    <row r="8" spans="1:10" x14ac:dyDescent="0.5">
      <c r="A8" s="9">
        <v>4</v>
      </c>
      <c r="B8" s="18" t="s">
        <v>7</v>
      </c>
      <c r="C8" s="7" t="s">
        <v>37</v>
      </c>
      <c r="D8" s="9">
        <v>1</v>
      </c>
      <c r="E8" s="17" t="s">
        <v>6</v>
      </c>
      <c r="F8" s="17"/>
      <c r="G8" s="17"/>
      <c r="H8" s="21"/>
      <c r="I8" s="21"/>
      <c r="J8" s="22"/>
    </row>
    <row r="9" spans="1:10" ht="31" x14ac:dyDescent="0.5">
      <c r="A9" s="9">
        <v>5</v>
      </c>
      <c r="B9" s="18" t="s">
        <v>31</v>
      </c>
      <c r="C9" s="7" t="s">
        <v>64</v>
      </c>
      <c r="D9" s="9">
        <v>1</v>
      </c>
      <c r="E9" s="17" t="s">
        <v>6</v>
      </c>
      <c r="F9" s="17"/>
      <c r="G9" s="17"/>
      <c r="H9" s="21"/>
      <c r="I9" s="21"/>
      <c r="J9" s="22"/>
    </row>
    <row r="10" spans="1:10" x14ac:dyDescent="0.5">
      <c r="A10" s="9">
        <v>6</v>
      </c>
      <c r="B10" s="18" t="s">
        <v>8</v>
      </c>
      <c r="C10" s="7" t="s">
        <v>38</v>
      </c>
      <c r="D10" s="9">
        <v>1</v>
      </c>
      <c r="E10" s="17" t="s">
        <v>6</v>
      </c>
      <c r="F10" s="17"/>
      <c r="G10" s="17"/>
      <c r="H10" s="21"/>
      <c r="I10" s="21"/>
      <c r="J10" s="22"/>
    </row>
    <row r="11" spans="1:10" x14ac:dyDescent="0.5">
      <c r="A11" s="9">
        <v>7</v>
      </c>
      <c r="B11" s="18" t="s">
        <v>60</v>
      </c>
      <c r="C11" s="7" t="s">
        <v>44</v>
      </c>
      <c r="D11" s="9">
        <v>1</v>
      </c>
      <c r="E11" s="17" t="s">
        <v>6</v>
      </c>
      <c r="F11" s="17"/>
      <c r="G11" s="17"/>
      <c r="H11" s="21"/>
      <c r="I11" s="21"/>
      <c r="J11" s="22"/>
    </row>
    <row r="12" spans="1:10" x14ac:dyDescent="0.5">
      <c r="A12" s="9">
        <v>8</v>
      </c>
      <c r="B12" s="18" t="s">
        <v>46</v>
      </c>
      <c r="C12" s="7" t="s">
        <v>45</v>
      </c>
      <c r="D12" s="9">
        <v>1</v>
      </c>
      <c r="E12" s="17" t="s">
        <v>6</v>
      </c>
      <c r="F12" s="17"/>
      <c r="G12" s="17"/>
      <c r="H12" s="21"/>
      <c r="I12" s="21"/>
      <c r="J12" s="22"/>
    </row>
    <row r="13" spans="1:10" ht="60.65" customHeight="1" x14ac:dyDescent="0.5">
      <c r="A13" s="9">
        <v>9</v>
      </c>
      <c r="B13" s="18" t="s">
        <v>47</v>
      </c>
      <c r="C13" s="7" t="s">
        <v>69</v>
      </c>
      <c r="D13" s="9">
        <v>1</v>
      </c>
      <c r="E13" s="17" t="s">
        <v>6</v>
      </c>
      <c r="F13" s="17"/>
      <c r="G13" s="17"/>
      <c r="H13" s="21"/>
      <c r="I13" s="21"/>
      <c r="J13" s="22"/>
    </row>
    <row r="14" spans="1:10" ht="46.5" x14ac:dyDescent="0.5">
      <c r="A14" s="9">
        <v>10</v>
      </c>
      <c r="B14" s="18" t="s">
        <v>48</v>
      </c>
      <c r="C14" s="7" t="s">
        <v>49</v>
      </c>
      <c r="D14" s="9">
        <v>1</v>
      </c>
      <c r="E14" s="17" t="s">
        <v>6</v>
      </c>
      <c r="F14" s="17"/>
      <c r="G14" s="17"/>
      <c r="H14" s="21"/>
      <c r="I14" s="21"/>
      <c r="J14" s="22"/>
    </row>
    <row r="15" spans="1:10" ht="46.5" x14ac:dyDescent="0.5">
      <c r="A15" s="9">
        <v>11</v>
      </c>
      <c r="B15" s="18" t="s">
        <v>32</v>
      </c>
      <c r="C15" s="7" t="s">
        <v>70</v>
      </c>
      <c r="D15" s="9">
        <v>1</v>
      </c>
      <c r="E15" s="17" t="s">
        <v>6</v>
      </c>
      <c r="F15" s="17"/>
      <c r="G15" s="17"/>
      <c r="H15" s="21"/>
      <c r="I15" s="21"/>
      <c r="J15" s="22"/>
    </row>
    <row r="16" spans="1:10" ht="31.5" customHeight="1" x14ac:dyDescent="0.5">
      <c r="A16" s="9">
        <v>12</v>
      </c>
      <c r="B16" s="18" t="s">
        <v>35</v>
      </c>
      <c r="C16" s="7" t="s">
        <v>36</v>
      </c>
      <c r="D16" s="9">
        <v>1</v>
      </c>
      <c r="E16" s="17" t="s">
        <v>6</v>
      </c>
      <c r="F16" s="17"/>
      <c r="G16" s="17"/>
      <c r="H16" s="21"/>
      <c r="I16" s="21"/>
      <c r="J16" s="22"/>
    </row>
    <row r="17" spans="1:10" ht="29.15" customHeight="1" x14ac:dyDescent="0.5">
      <c r="A17" s="63" t="s">
        <v>66</v>
      </c>
      <c r="B17" s="63"/>
      <c r="C17" s="63"/>
      <c r="D17" s="63"/>
      <c r="E17" s="63"/>
      <c r="F17" s="63"/>
      <c r="G17" s="19">
        <f>SUM(G5:G16)</f>
        <v>0</v>
      </c>
      <c r="H17" s="19"/>
      <c r="I17" s="20">
        <f>SUM(I5:I16)</f>
        <v>0</v>
      </c>
      <c r="J17" s="29">
        <f>I17*300</f>
        <v>0</v>
      </c>
    </row>
  </sheetData>
  <mergeCells count="4">
    <mergeCell ref="A1:J1"/>
    <mergeCell ref="A2:J2"/>
    <mergeCell ref="A3:J3"/>
    <mergeCell ref="A17:F17"/>
  </mergeCells>
  <pageMargins left="0.25" right="0.25" top="0.75" bottom="0.75" header="0.3" footer="0.3"/>
  <pageSetup paperSize="9" scale="51" fitToHeight="0" orientation="landscape" r:id="rId1"/>
  <headerFooter>
    <oddFooter>&amp;L&amp;1#&amp;"Calibri"&amp;10&amp;K000000Public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E5BBF-4B3E-4AE8-A7B5-DD09139945FD}">
  <sheetPr>
    <pageSetUpPr fitToPage="1"/>
  </sheetPr>
  <dimension ref="A1:J11"/>
  <sheetViews>
    <sheetView topLeftCell="B1" zoomScale="80" zoomScaleNormal="80" workbookViewId="0">
      <selection activeCell="C8" sqref="C8"/>
    </sheetView>
  </sheetViews>
  <sheetFormatPr defaultColWidth="9.1796875" defaultRowHeight="21" x14ac:dyDescent="0.5"/>
  <cols>
    <col min="1" max="1" width="9.1796875" style="2"/>
    <col min="2" max="2" width="36" style="2" customWidth="1"/>
    <col min="3" max="3" width="64.7265625" style="2" customWidth="1"/>
    <col min="4" max="4" width="15" style="1" customWidth="1"/>
    <col min="5" max="5" width="14.54296875" style="1" customWidth="1"/>
    <col min="6" max="9" width="18.81640625" style="1" customWidth="1"/>
    <col min="10" max="10" width="22.453125" style="1" customWidth="1"/>
    <col min="11" max="16384" width="9.1796875" style="1"/>
  </cols>
  <sheetData>
    <row r="1" spans="1:10" ht="56.15" customHeight="1" x14ac:dyDescent="0.5">
      <c r="A1" s="55" t="s">
        <v>9</v>
      </c>
      <c r="B1" s="55"/>
      <c r="C1" s="55"/>
      <c r="D1" s="55"/>
      <c r="E1" s="55"/>
      <c r="F1" s="55"/>
      <c r="G1" s="55"/>
      <c r="H1" s="55"/>
      <c r="I1" s="55"/>
      <c r="J1" s="55"/>
    </row>
    <row r="2" spans="1:10" ht="38.15" customHeight="1" x14ac:dyDescent="0.5">
      <c r="A2" s="56" t="s">
        <v>13</v>
      </c>
      <c r="B2" s="57"/>
      <c r="C2" s="57"/>
      <c r="D2" s="57"/>
      <c r="E2" s="57"/>
      <c r="F2" s="57"/>
      <c r="G2" s="57"/>
      <c r="H2" s="57"/>
      <c r="I2" s="57"/>
      <c r="J2" s="58"/>
    </row>
    <row r="3" spans="1:10" ht="39" customHeight="1" x14ac:dyDescent="0.5">
      <c r="A3" s="59" t="s">
        <v>67</v>
      </c>
      <c r="B3" s="59"/>
      <c r="C3" s="59"/>
      <c r="D3" s="59"/>
      <c r="E3" s="59"/>
      <c r="F3" s="59"/>
      <c r="G3" s="59"/>
      <c r="H3" s="59"/>
      <c r="I3" s="59"/>
      <c r="J3" s="59"/>
    </row>
    <row r="4" spans="1:10" ht="56.15" customHeight="1" x14ac:dyDescent="0.5">
      <c r="A4" s="4" t="s">
        <v>0</v>
      </c>
      <c r="B4" s="3" t="s">
        <v>1</v>
      </c>
      <c r="C4" s="3" t="s">
        <v>5</v>
      </c>
      <c r="D4" s="3" t="s">
        <v>2</v>
      </c>
      <c r="E4" s="3" t="s">
        <v>3</v>
      </c>
      <c r="F4" s="3" t="s">
        <v>39</v>
      </c>
      <c r="G4" s="3" t="s">
        <v>40</v>
      </c>
      <c r="H4" s="3" t="s">
        <v>42</v>
      </c>
      <c r="I4" s="3" t="s">
        <v>41</v>
      </c>
      <c r="J4" s="3" t="s">
        <v>12</v>
      </c>
    </row>
    <row r="5" spans="1:10" ht="119.15" customHeight="1" x14ac:dyDescent="0.5">
      <c r="A5" s="9">
        <v>1</v>
      </c>
      <c r="B5" s="10" t="s">
        <v>54</v>
      </c>
      <c r="C5" s="7" t="s">
        <v>71</v>
      </c>
      <c r="D5" s="11">
        <v>150</v>
      </c>
      <c r="E5" s="12" t="s">
        <v>11</v>
      </c>
      <c r="F5" s="12"/>
      <c r="G5" s="12"/>
      <c r="H5" s="13"/>
      <c r="I5" s="13"/>
      <c r="J5" s="5"/>
    </row>
    <row r="6" spans="1:10" ht="119.5" customHeight="1" x14ac:dyDescent="0.5">
      <c r="A6" s="24">
        <v>2</v>
      </c>
      <c r="B6" s="10" t="s">
        <v>52</v>
      </c>
      <c r="C6" s="7" t="s">
        <v>56</v>
      </c>
      <c r="D6" s="11">
        <v>15</v>
      </c>
      <c r="E6" s="12" t="s">
        <v>6</v>
      </c>
      <c r="F6" s="12"/>
      <c r="G6" s="12"/>
      <c r="H6" s="13"/>
      <c r="I6" s="13"/>
      <c r="J6" s="5"/>
    </row>
    <row r="7" spans="1:10" ht="108.65" customHeight="1" x14ac:dyDescent="0.5">
      <c r="A7" s="9">
        <v>3</v>
      </c>
      <c r="B7" s="10" t="s">
        <v>53</v>
      </c>
      <c r="C7" s="7" t="s">
        <v>55</v>
      </c>
      <c r="D7" s="11">
        <v>15</v>
      </c>
      <c r="E7" s="12" t="s">
        <v>11</v>
      </c>
      <c r="F7" s="12"/>
      <c r="G7" s="12"/>
      <c r="H7" s="13"/>
      <c r="I7" s="13"/>
      <c r="J7" s="5"/>
    </row>
    <row r="8" spans="1:10" ht="142.5" customHeight="1" x14ac:dyDescent="0.5">
      <c r="A8" s="24">
        <v>4</v>
      </c>
      <c r="B8" s="15" t="s">
        <v>50</v>
      </c>
      <c r="C8" s="7" t="s">
        <v>57</v>
      </c>
      <c r="D8" s="11">
        <v>300</v>
      </c>
      <c r="E8" s="14" t="s">
        <v>11</v>
      </c>
      <c r="F8" s="12"/>
      <c r="G8" s="12"/>
      <c r="H8" s="13"/>
      <c r="I8" s="13"/>
      <c r="J8" s="6"/>
    </row>
    <row r="9" spans="1:10" ht="121" customHeight="1" x14ac:dyDescent="0.5">
      <c r="A9" s="9">
        <v>5</v>
      </c>
      <c r="B9" s="18" t="s">
        <v>61</v>
      </c>
      <c r="C9" s="7" t="s">
        <v>58</v>
      </c>
      <c r="D9" s="11">
        <v>150</v>
      </c>
      <c r="E9" s="17" t="s">
        <v>6</v>
      </c>
      <c r="F9" s="12"/>
      <c r="G9" s="12"/>
      <c r="H9" s="13"/>
      <c r="I9" s="13"/>
      <c r="J9" s="6"/>
    </row>
    <row r="10" spans="1:10" ht="44.15" customHeight="1" x14ac:dyDescent="0.5">
      <c r="A10" s="24">
        <v>6</v>
      </c>
      <c r="B10" s="18" t="s">
        <v>51</v>
      </c>
      <c r="C10" s="7" t="s">
        <v>59</v>
      </c>
      <c r="D10" s="11">
        <v>150</v>
      </c>
      <c r="E10" s="17" t="s">
        <v>6</v>
      </c>
      <c r="F10" s="12"/>
      <c r="G10" s="12"/>
      <c r="H10" s="13"/>
      <c r="I10" s="13"/>
      <c r="J10" s="6"/>
    </row>
    <row r="11" spans="1:10" ht="30" customHeight="1" x14ac:dyDescent="0.5">
      <c r="A11" s="63" t="s">
        <v>65</v>
      </c>
      <c r="B11" s="63"/>
      <c r="C11" s="63"/>
      <c r="D11" s="63"/>
      <c r="E11" s="63"/>
      <c r="F11" s="63"/>
      <c r="G11" s="25">
        <f>SUM(G5:G10)</f>
        <v>0</v>
      </c>
      <c r="H11" s="23"/>
      <c r="I11" s="29">
        <f>SUM(I5:I10)</f>
        <v>0</v>
      </c>
      <c r="J11" s="8"/>
    </row>
  </sheetData>
  <mergeCells count="4">
    <mergeCell ref="A3:J3"/>
    <mergeCell ref="A11:F11"/>
    <mergeCell ref="A1:J1"/>
    <mergeCell ref="A2:J2"/>
  </mergeCells>
  <pageMargins left="0.25" right="0.25" top="0.75" bottom="0.75" header="0.3" footer="0.3"/>
  <pageSetup paperSize="9" scale="51" fitToHeight="0" orientation="landscape" r:id="rId1"/>
  <headerFooter>
    <oddFooter>&amp;L&amp;1#&amp;"Calibri"&amp;10&amp;K000000Public</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kCaseID xmlns="d04ac8df-6fd2-482f-b819-b97b1136af7f">LK-2022-001353</rkCaseID>
    <rkRelatedDoc xmlns="d4926339-f582-4039-886e-90493c1f49da" xsi:nil="true"/>
    <rkProjectNumber xmlns="d04ac8df-6fd2-482f-b819-b97b1136af7f">30118-01</rkProjectNumber>
    <wpDocumentId xmlns="abbeec68-b05e-4e2e-88e5-2ac3e13fe809">2022-206711</wpDocumentId>
    <wp_tag xmlns="abbeec68-b05e-4e2e-88e5-2ac3e13fe809">Open</wp_tag>
    <rkDocumentAdvis xmlns="d04ac8df-6fd2-482f-b819-b97b1136af7f" xsi:nil="true"/>
    <wpItemlocation xmlns="14bfd2bb-3d4a-4549-9197-f3410a8da64b">52f89f3b39354c7c9851847cb57fcabb;4a4729547dea44959d8bce78817e3c8e;9509;</wpItemlocation>
    <rkParentCase xmlns="9780f77b-faab-4a46-865a-efec3d8b56e6" xsi:nil="true"/>
    <rkYellowNoteDoc xmlns="d04ac8df-6fd2-482f-b819-b97b1136af7f" xsi:nil="true"/>
    <rkDeletionDate xmlns="d04ac8df-6fd2-482f-b819-b97b1136af7f" xsi:nil="true"/>
    <p419c362b1a94b3e9be0ca34f740dc26 xmlns="9780f77b-faab-4a46-865a-efec3d8b56e6">
      <Terms xmlns="http://schemas.microsoft.com/office/infopath/2007/PartnerControls">
        <TermInfo xmlns="http://schemas.microsoft.com/office/infopath/2007/PartnerControls">
          <TermName xmlns="http://schemas.microsoft.com/office/infopath/2007/PartnerControls">Afghanistan</TermName>
          <TermId xmlns="http://schemas.microsoft.com/office/infopath/2007/PartnerControls">6badfdd3-c916-4dbb-84a0-5583d5c49827</TermId>
        </TermInfo>
      </Terms>
    </p419c362b1a94b3e9be0ca34f740dc26>
    <e5404abefda04403849637b8b186ca8b xmlns="d04ac8df-6fd2-482f-b819-b97b1136af7f">
      <Terms xmlns="http://schemas.microsoft.com/office/infopath/2007/PartnerControls">
        <TermInfo xmlns="http://schemas.microsoft.com/office/infopath/2007/PartnerControls">
          <TermName xmlns="http://schemas.microsoft.com/office/infopath/2007/PartnerControls">Final</TermName>
          <TermId xmlns="http://schemas.microsoft.com/office/infopath/2007/PartnerControls">9ae6fcd9-b451-46c0-9019-188a10b11456</TermId>
        </TermInfo>
      </Terms>
    </e5404abefda04403849637b8b186ca8b>
    <wp_entitynamefield xmlns="9780f77b-faab-4a46-865a-efec3d8b56e6">30118-01 Life Saving Assistance to Crisis Affected Population in Afghanistan</wp_entitynamefield>
    <rkActDate xmlns="d04ac8df-6fd2-482f-b819-b97b1136af7f" xsi:nil="true"/>
    <rkParentCase_x003a_Name xmlns="9780f77b-faab-4a46-865a-efec3d8b56e6" xsi:nil="true"/>
    <o554caa34bd4481ba5738e4edb88baaf xmlns="9780f77b-faab-4a46-865a-efec3d8b56e6">
      <Terms xmlns="http://schemas.microsoft.com/office/infopath/2007/PartnerControls">
        <TermInfo xmlns="http://schemas.microsoft.com/office/infopath/2007/PartnerControls">
          <TermName xmlns="http://schemas.microsoft.com/office/infopath/2007/PartnerControls">Project</TermName>
          <TermId xmlns="http://schemas.microsoft.com/office/infopath/2007/PartnerControls">f4133c07-e6aa-4462-92ac-ead541b4bde8</TermId>
        </TermInfo>
      </Terms>
    </o554caa34bd4481ba5738e4edb88baaf>
    <j132f700dc5e476e9c0b242b813705eb xmlns="9780f77b-faab-4a46-865a-efec3d8b56e6">
      <Terms xmlns="http://schemas.microsoft.com/office/infopath/2007/PartnerControls">
        <TermInfo xmlns="http://schemas.microsoft.com/office/infopath/2007/PartnerControls">
          <TermName xmlns="http://schemas.microsoft.com/office/infopath/2007/PartnerControls">International afdeling:International Programmes:Eurasia:Afghanistan ＆ Pakistan</TermName>
          <TermId xmlns="http://schemas.microsoft.com/office/infopath/2007/PartnerControls">9352eaaf-6c13-47d6-ab61-edae7a794b64</TermId>
        </TermInfo>
      </Terms>
    </j132f700dc5e476e9c0b242b813705eb>
    <rkConfidential xmlns="d04ac8df-6fd2-482f-b819-b97b1136af7f">false</rkConfidential>
    <a30301ec14f1485491da311a88d487d0 xmlns="d04ac8df-6fd2-482f-b819-b97b1136af7f">
      <Terms xmlns="http://schemas.microsoft.com/office/infopath/2007/PartnerControls">
        <TermInfo xmlns="http://schemas.microsoft.com/office/infopath/2007/PartnerControls">
          <TermName xmlns="http://schemas.microsoft.com/office/infopath/2007/PartnerControls">Open</TermName>
          <TermId xmlns="http://schemas.microsoft.com/office/infopath/2007/PartnerControls">5b634c15-81a0-4474-a1b9-c7fcf95d35c4</TermId>
        </TermInfo>
      </Terms>
    </a30301ec14f1485491da311a88d487d0>
    <wpBusinessModule xmlns="d04ac8df-6fd2-482f-b819-b97b1136af7f">LK Sager</wpBusinessModule>
    <rkArchivingPeriod xmlns="d04ac8df-6fd2-482f-b819-b97b1136af7f">2019-2024</rkArchivingPeriod>
    <lcf76f155ced4ddcb4097134ff3c332f xmlns="9780f77b-faab-4a46-865a-efec3d8b56e6">
      <Terms xmlns="http://schemas.microsoft.com/office/infopath/2007/PartnerControls"/>
    </lcf76f155ced4ddcb4097134ff3c332f>
    <TaxCatchAll xmlns="8ee4e36d-8269-4663-b48b-efd809a9702b">
      <Value>11</Value>
      <Value>10</Value>
      <Value>9</Value>
      <Value>125</Value>
      <Value>122</Value>
      <Value>1</Value>
    </TaxCatchAll>
    <p8b010f7df5842dca681a0912c2bcab2 xmlns="d04ac8df-6fd2-482f-b819-b97b1136af7f">
      <Terms xmlns="http://schemas.microsoft.com/office/infopath/2007/PartnerControls">
        <TermInfo xmlns="http://schemas.microsoft.com/office/infopath/2007/PartnerControls">
          <TermName xmlns="http://schemas.microsoft.com/office/infopath/2007/PartnerControls">Internal</TermName>
          <TermId xmlns="http://schemas.microsoft.com/office/infopath/2007/PartnerControls">bf6bc60c-60b7-4f48-b412-c18e1ee58d20</TermId>
        </TermInfo>
      </Terms>
    </p8b010f7df5842dca681a0912c2bcab2>
  </documentManagement>
</p:properties>
</file>

<file path=customXml/item2.xml><?xml version="1.0" encoding="utf-8"?>
<ct:contentTypeSchema xmlns:ct="http://schemas.microsoft.com/office/2006/metadata/contentType" xmlns:ma="http://schemas.microsoft.com/office/2006/metadata/properties/metaAttributes" ct:_="" ma:_="" ma:contentTypeName="RK Document" ma:contentTypeID="0x010100BAF7254234723E48BEAA5279D19E83B80044BDC0F238F1F34DAD3716FD3BF40C3C" ma:contentTypeVersion="28" ma:contentTypeDescription="Create a new document." ma:contentTypeScope="" ma:versionID="912106eb6e730adad7f4e2f14fcd5597">
  <xsd:schema xmlns:xsd="http://www.w3.org/2001/XMLSchema" xmlns:xs="http://www.w3.org/2001/XMLSchema" xmlns:p="http://schemas.microsoft.com/office/2006/metadata/properties" xmlns:ns2="d04ac8df-6fd2-482f-b819-b97b1136af7f" xmlns:ns3="8ee4e36d-8269-4663-b48b-efd809a9702b" xmlns:ns4="abbeec68-b05e-4e2e-88e5-2ac3e13fe809" xmlns:ns5="9780f77b-faab-4a46-865a-efec3d8b56e6" xmlns:ns6="14bfd2bb-3d4a-4549-9197-f3410a8da64b" xmlns:ns7="d4926339-f582-4039-886e-90493c1f49da" targetNamespace="http://schemas.microsoft.com/office/2006/metadata/properties" ma:root="true" ma:fieldsID="5127623fc24eab302cca7cf9d6575828" ns2:_="" ns3:_="" ns4:_="" ns5:_="" ns6:_="" ns7:_="">
    <xsd:import namespace="d04ac8df-6fd2-482f-b819-b97b1136af7f"/>
    <xsd:import namespace="8ee4e36d-8269-4663-b48b-efd809a9702b"/>
    <xsd:import namespace="abbeec68-b05e-4e2e-88e5-2ac3e13fe809"/>
    <xsd:import namespace="9780f77b-faab-4a46-865a-efec3d8b56e6"/>
    <xsd:import namespace="14bfd2bb-3d4a-4549-9197-f3410a8da64b"/>
    <xsd:import namespace="d4926339-f582-4039-886e-90493c1f49da"/>
    <xsd:element name="properties">
      <xsd:complexType>
        <xsd:sequence>
          <xsd:element name="documentManagement">
            <xsd:complexType>
              <xsd:all>
                <xsd:element ref="ns2:rkActDate" minOccurs="0"/>
                <xsd:element ref="ns2:rkDeletionDate" minOccurs="0"/>
                <xsd:element ref="ns2:rkYellowNoteDoc" minOccurs="0"/>
                <xsd:element ref="ns2:rkDocumentAdvis" minOccurs="0"/>
                <xsd:element ref="ns2:rkArchivingPeriod" minOccurs="0"/>
                <xsd:element ref="ns4:wp_tag" minOccurs="0"/>
                <xsd:element ref="ns4:wpDocumentId" minOccurs="0"/>
                <xsd:element ref="ns5:wp_entitynamefield" minOccurs="0"/>
                <xsd:element ref="ns2:wpBusinessModule" minOccurs="0"/>
                <xsd:element ref="ns2:rkProjectNumber" minOccurs="0"/>
                <xsd:element ref="ns2:rkCaseID" minOccurs="0"/>
                <xsd:element ref="ns5:rkParentCase" minOccurs="0"/>
                <xsd:element ref="ns5:rkParentCase_x003a_Name" minOccurs="0"/>
                <xsd:element ref="ns6:wpItemlocation" minOccurs="0"/>
                <xsd:element ref="ns7:rkRelatedDoc" minOccurs="0"/>
                <xsd:element ref="ns2:rkConfidential" minOccurs="0"/>
                <xsd:element ref="ns5:p419c362b1a94b3e9be0ca34f740dc26" minOccurs="0"/>
                <xsd:element ref="ns2:e5404abefda04403849637b8b186ca8b" minOccurs="0"/>
                <xsd:element ref="ns5:j132f700dc5e476e9c0b242b813705eb" minOccurs="0"/>
                <xsd:element ref="ns2:p8b010f7df5842dca681a0912c2bcab2" minOccurs="0"/>
                <xsd:element ref="ns3:TaxCatchAllLabel" minOccurs="0"/>
                <xsd:element ref="ns3:TaxCatchAll" minOccurs="0"/>
                <xsd:element ref="ns5:o554caa34bd4481ba5738e4edb88baaf" minOccurs="0"/>
                <xsd:element ref="ns2:a30301ec14f1485491da311a88d487d0" minOccurs="0"/>
                <xsd:element ref="ns5:MediaServiceMetadata" minOccurs="0"/>
                <xsd:element ref="ns5:MediaServiceFastMetadata" minOccurs="0"/>
                <xsd:element ref="ns5:lcf76f155ced4ddcb4097134ff3c332f" minOccurs="0"/>
                <xsd:element ref="ns5:MediaServiceGenerationTime" minOccurs="0"/>
                <xsd:element ref="ns5:MediaServiceEventHashCode" minOccurs="0"/>
                <xsd:element ref="ns7:SharedWithUsers" minOccurs="0"/>
                <xsd:element ref="ns7:SharedWithDetails" minOccurs="0"/>
                <xsd:element ref="ns5:MediaServiceSearchProperties" minOccurs="0"/>
                <xsd:element ref="ns5: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4ac8df-6fd2-482f-b819-b97b1136af7f" elementFormDefault="qualified">
    <xsd:import namespace="http://schemas.microsoft.com/office/2006/documentManagement/types"/>
    <xsd:import namespace="http://schemas.microsoft.com/office/infopath/2007/PartnerControls"/>
    <xsd:element name="rkActDate" ma:index="2" nillable="true" ma:displayName="Date of document creation" ma:description="If you upload an already existing document, you can use this field to note the original date of creating the document." ma:format="DateOnly" ma:internalName="rkActDate" ma:readOnly="false">
      <xsd:simpleType>
        <xsd:restriction base="dms:DateTime"/>
      </xsd:simpleType>
    </xsd:element>
    <xsd:element name="rkDeletionDate" ma:index="3" nillable="true" ma:displayName="Deletion Date" ma:description="" ma:format="DateOnly" ma:internalName="rkDeletionDate" ma:readOnly="false">
      <xsd:simpleType>
        <xsd:restriction base="dms:DateTime"/>
      </xsd:simpleType>
    </xsd:element>
    <xsd:element name="rkYellowNoteDoc" ma:index="4" nillable="true" ma:displayName="Yellow Note Doc" ma:internalName="rkYellowNoteDoc" ma:readOnly="false">
      <xsd:simpleType>
        <xsd:restriction base="dms:Note">
          <xsd:maxLength value="255"/>
        </xsd:restriction>
      </xsd:simpleType>
    </xsd:element>
    <xsd:element name="rkDocumentAdvis" ma:index="7" nillable="true" ma:displayName="Document Advis" ma:hidden="true" ma:internalName="rkDocumentAdvis" ma:readOnly="false">
      <xsd:simpleType>
        <xsd:restriction base="dms:Note"/>
      </xsd:simpleType>
    </xsd:element>
    <xsd:element name="rkArchivingPeriod" ma:index="8" nillable="true" ma:displayName="Archiving Period" ma:default="2019-2024" ma:hidden="true" ma:internalName="rkArchivingPeriod" ma:readOnly="false">
      <xsd:simpleType>
        <xsd:restriction base="dms:Text">
          <xsd:maxLength value="255"/>
        </xsd:restriction>
      </xsd:simpleType>
    </xsd:element>
    <xsd:element name="wpBusinessModule" ma:index="12" nillable="true" ma:displayName="Business Module" ma:default="LK Sager" ma:hidden="true" ma:internalName="wpBusinessModule" ma:readOnly="false">
      <xsd:simpleType>
        <xsd:restriction base="dms:Text"/>
      </xsd:simpleType>
    </xsd:element>
    <xsd:element name="rkProjectNumber" ma:index="13" nillable="true" ma:displayName="Project Number" ma:default="30118-01" ma:hidden="true" ma:internalName="rkProjectNumber" ma:readOnly="false">
      <xsd:simpleType>
        <xsd:restriction base="dms:Text">
          <xsd:maxLength value="255"/>
        </xsd:restriction>
      </xsd:simpleType>
    </xsd:element>
    <xsd:element name="rkCaseID" ma:index="16" nillable="true" ma:displayName="Case ID" ma:default="LK-2022-001353" ma:hidden="true" ma:internalName="rkCaseID" ma:readOnly="false">
      <xsd:simpleType>
        <xsd:restriction base="dms:Text">
          <xsd:maxLength value="255"/>
        </xsd:restriction>
      </xsd:simpleType>
    </xsd:element>
    <xsd:element name="rkConfidential" ma:index="26" nillable="true" ma:displayName="Confidential" ma:default="False" ma:description="" ma:internalName="rkConfidential" ma:readOnly="false">
      <xsd:simpleType>
        <xsd:restriction base="dms:Boolean"/>
      </xsd:simpleType>
    </xsd:element>
    <xsd:element name="e5404abefda04403849637b8b186ca8b" ma:index="28" nillable="true" ma:taxonomy="true" ma:internalName="e5404abefda04403849637b8b186ca8b" ma:taxonomyFieldName="rkDocumentStatus" ma:displayName="Document Status" ma:readOnly="false" ma:default="2;#Final|9ae6fcd9-b451-46c0-9019-188a10b11456" ma:fieldId="{e5404abe-fda0-4403-8496-37b8b186ca8b}" ma:sspId="a6bba7c3-5107-49f1-abb3-1b46ebc15f72" ma:termSetId="78361e7a-d923-40e8-a730-0048d23b6454" ma:anchorId="a29111a7-f711-4224-8350-0bd8393b3a0f" ma:open="false" ma:isKeyword="false">
      <xsd:complexType>
        <xsd:sequence>
          <xsd:element ref="pc:Terms" minOccurs="0" maxOccurs="1"/>
        </xsd:sequence>
      </xsd:complexType>
    </xsd:element>
    <xsd:element name="p8b010f7df5842dca681a0912c2bcab2" ma:index="31" nillable="true" ma:taxonomy="true" ma:internalName="p8b010f7df5842dca681a0912c2bcab2" ma:taxonomyFieldName="rkDocDirection" ma:displayName="Document Direction" ma:readOnly="false" ma:default="1;#Internal|bf6bc60c-60b7-4f48-b412-c18e1ee58d20" ma:fieldId="{98b010f7-df58-42dc-a681-a0912c2bcab2}" ma:sspId="a6bba7c3-5107-49f1-abb3-1b46ebc15f72" ma:termSetId="79fb452f-4e81-49d7-bc6b-6702f6ca3880" ma:anchorId="ff9dba2f-780a-414f-8471-20c97a51bfc6" ma:open="false" ma:isKeyword="false">
      <xsd:complexType>
        <xsd:sequence>
          <xsd:element ref="pc:Terms" minOccurs="0" maxOccurs="1"/>
        </xsd:sequence>
      </xsd:complexType>
    </xsd:element>
    <xsd:element name="a30301ec14f1485491da311a88d487d0" ma:index="37" nillable="true" ma:taxonomy="true" ma:internalName="a30301ec14f1485491da311a88d487d0" ma:taxonomyFieldName="rkOpenConfidential" ma:displayName="Open/Confidential" ma:readOnly="false" ma:default="" ma:fieldId="{a30301ec-14f1-4854-91da-311a88d487d0}" ma:sspId="a6bba7c3-5107-49f1-abb3-1b46ebc15f72" ma:termSetId="a89445e1-73f4-4940-9c6c-20c6e19149d6" ma:anchorId="38c548bf-e54a-488a-9205-2631695ae108"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ee4e36d-8269-4663-b48b-efd809a9702b" elementFormDefault="qualified">
    <xsd:import namespace="http://schemas.microsoft.com/office/2006/documentManagement/types"/>
    <xsd:import namespace="http://schemas.microsoft.com/office/infopath/2007/PartnerControls"/>
    <xsd:element name="TaxCatchAllLabel" ma:index="32" nillable="true" ma:displayName="Taxonomy Catch All Column1" ma:hidden="true" ma:list="{e1195564-db13-4a15-b6e0-8a5d091ed8c8}" ma:internalName="TaxCatchAllLabel" ma:readOnly="true" ma:showField="CatchAllDataLabel" ma:web="8ee4e36d-8269-4663-b48b-efd809a9702b">
      <xsd:complexType>
        <xsd:complexContent>
          <xsd:extension base="dms:MultiChoiceLookup">
            <xsd:sequence>
              <xsd:element name="Value" type="dms:Lookup" maxOccurs="unbounded" minOccurs="0" nillable="true"/>
            </xsd:sequence>
          </xsd:extension>
        </xsd:complexContent>
      </xsd:complexType>
    </xsd:element>
    <xsd:element name="TaxCatchAll" ma:index="33" nillable="true" ma:displayName="Taxonomy Catch All Column" ma:hidden="true" ma:list="{e1195564-db13-4a15-b6e0-8a5d091ed8c8}" ma:internalName="TaxCatchAll" ma:showField="CatchAllData" ma:web="8ee4e36d-8269-4663-b48b-efd809a9702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bbeec68-b05e-4e2e-88e5-2ac3e13fe809" elementFormDefault="qualified">
    <xsd:import namespace="http://schemas.microsoft.com/office/2006/documentManagement/types"/>
    <xsd:import namespace="http://schemas.microsoft.com/office/infopath/2007/PartnerControls"/>
    <xsd:element name="wp_tag" ma:index="9" nillable="true" ma:displayName="Stage tag" ma:default="Open" ma:internalName="wp_tag" ma:readOnly="false">
      <xsd:simpleType>
        <xsd:restriction base="dms:Text"/>
      </xsd:simpleType>
    </xsd:element>
    <xsd:element name="wpDocumentId" ma:index="10" nillable="true" ma:displayName="Document ID" ma:description="This field is can be used as a unique Document ID set by the WorkPoint Numerator Service" ma:hidden="true" ma:internalName="wpDocumentId"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0f77b-faab-4a46-865a-efec3d8b56e6" elementFormDefault="qualified">
    <xsd:import namespace="http://schemas.microsoft.com/office/2006/documentManagement/types"/>
    <xsd:import namespace="http://schemas.microsoft.com/office/infopath/2007/PartnerControls"/>
    <xsd:element name="wp_entitynamefield" ma:index="11" nillable="true" ma:displayName="Case name" ma:default="30118-01 Life Saving Assistance to Crisis Affected Population in Afghanistan" ma:hidden="true" ma:internalName="wp_entitynamefield" ma:readOnly="false">
      <xsd:simpleType>
        <xsd:restriction base="dms:Text"/>
      </xsd:simpleType>
    </xsd:element>
    <xsd:element name="rkParentCase" ma:index="18" nillable="true" ma:displayName="Parent Case ID" ma:default="" ma:hidden="true" ma:internalName="rkParentCase" ma:readOnly="false">
      <xsd:simpleType>
        <xsd:restriction base="dms:Text"/>
      </xsd:simpleType>
    </xsd:element>
    <xsd:element name="rkParentCase_x003a_Name" ma:index="19" nillable="true" ma:displayName="Parent Case" ma:default="" ma:hidden="true" ma:internalName="rkParentCase_x003a_Name" ma:readOnly="false">
      <xsd:simpleType>
        <xsd:restriction base="dms:Text"/>
      </xsd:simpleType>
    </xsd:element>
    <xsd:element name="p419c362b1a94b3e9be0ca34f740dc26" ma:index="27" nillable="true" ma:taxonomy="true" ma:internalName="p419c362b1a94b3e9be0ca34f740dc26" ma:taxonomyFieldName="rkProcess" ma:displayName="Process" ma:readOnly="false" ma:default="122;#Afghanistan|6badfdd3-c916-4dbb-84a0-5583d5c49827" ma:fieldId="{9419c362-b1a9-4b3e-9be0-ca34f740dc26}" ma:sspId="a6bba7c3-5107-49f1-abb3-1b46ebc15f72" ma:termSetId="00571633-8780-43e7-b6b1-637829dbeb78" ma:anchorId="22bfe7ec-e31c-43a5-822a-3141cd045829" ma:open="false" ma:isKeyword="false">
      <xsd:complexType>
        <xsd:sequence>
          <xsd:element ref="pc:Terms" minOccurs="0" maxOccurs="1"/>
        </xsd:sequence>
      </xsd:complexType>
    </xsd:element>
    <xsd:element name="j132f700dc5e476e9c0b242b813705eb" ma:index="30" nillable="true" ma:taxonomy="true" ma:internalName="j132f700dc5e476e9c0b242b813705eb" ma:taxonomyFieldName="rkCaseRespUnit" ma:displayName="Case Responsible Unit" ma:readOnly="false" ma:default="125;#International afdeling:International Programmes:Eurasia:Afghanistan ＆ Pakistan|9352eaaf-6c13-47d6-ab61-edae7a794b64" ma:fieldId="{3132f700-dc5e-476e-9c0b-242b813705eb}" ma:sspId="a6bba7c3-5107-49f1-abb3-1b46ebc15f72" ma:termSetId="8e0c7b93-44db-40e5-8783-45b8f0433ae4" ma:anchorId="00000000-0000-0000-0000-000000000000" ma:open="false" ma:isKeyword="false">
      <xsd:complexType>
        <xsd:sequence>
          <xsd:element ref="pc:Terms" minOccurs="0" maxOccurs="1"/>
        </xsd:sequence>
      </xsd:complexType>
    </xsd:element>
    <xsd:element name="o554caa34bd4481ba5738e4edb88baaf" ma:index="34" nillable="true" ma:taxonomy="true" ma:internalName="o554caa34bd4481ba5738e4edb88baaf" ma:taxonomyFieldName="rkSubject" ma:displayName="Subject" ma:readOnly="false" ma:default="1;#Project|f4133c07-e6aa-4462-92ac-ead541b4bde8" ma:fieldId="{8554caa3-4bd4-481b-a573-8e4edb88baaf}" ma:taxonomyMulti="true" ma:sspId="a6bba7c3-5107-49f1-abb3-1b46ebc15f72" ma:termSetId="c39bd6dd-8752-448c-817a-60b94217b09a" ma:anchorId="877d3b0b-78a5-436d-b780-b7d2507d4384" ma:open="false" ma:isKeyword="false">
      <xsd:complexType>
        <xsd:sequence>
          <xsd:element ref="pc:Terms" minOccurs="0" maxOccurs="1"/>
        </xsd:sequence>
      </xsd:complexType>
    </xsd:element>
    <xsd:element name="MediaServiceMetadata" ma:index="38" nillable="true" ma:displayName="MediaServiceMetadata" ma:hidden="true" ma:internalName="MediaServiceMetadata" ma:readOnly="true">
      <xsd:simpleType>
        <xsd:restriction base="dms:Note"/>
      </xsd:simpleType>
    </xsd:element>
    <xsd:element name="MediaServiceFastMetadata" ma:index="39" nillable="true" ma:displayName="MediaServiceFastMetadata" ma:hidden="true" ma:internalName="MediaServiceFastMetadata" ma:readOnly="true">
      <xsd:simpleType>
        <xsd:restriction base="dms:Note"/>
      </xsd:simpleType>
    </xsd:element>
    <xsd:element name="lcf76f155ced4ddcb4097134ff3c332f" ma:index="41" nillable="true" ma:taxonomy="true" ma:internalName="lcf76f155ced4ddcb4097134ff3c332f" ma:taxonomyFieldName="MediaServiceImageTags" ma:displayName="Image Tags" ma:readOnly="false" ma:fieldId="{5cf76f15-5ced-4ddc-b409-7134ff3c332f}" ma:taxonomyMulti="true" ma:sspId="a6bba7c3-5107-49f1-abb3-1b46ebc15f72" ma:termSetId="09814cd3-568e-fe90-9814-8d621ff8fb84" ma:anchorId="fba54fb3-c3e1-fe81-a776-ca4b69148c4d" ma:open="true" ma:isKeyword="false">
      <xsd:complexType>
        <xsd:sequence>
          <xsd:element ref="pc:Terms" minOccurs="0" maxOccurs="1"/>
        </xsd:sequence>
      </xsd:complexType>
    </xsd:element>
    <xsd:element name="MediaServiceGenerationTime" ma:index="42" nillable="true" ma:displayName="MediaServiceGenerationTime" ma:hidden="true" ma:internalName="MediaServiceGenerationTime" ma:readOnly="true">
      <xsd:simpleType>
        <xsd:restriction base="dms:Text"/>
      </xsd:simpleType>
    </xsd:element>
    <xsd:element name="MediaServiceEventHashCode" ma:index="43" nillable="true" ma:displayName="MediaServiceEventHashCode" ma:hidden="true" ma:internalName="MediaServiceEventHashCode" ma:readOnly="true">
      <xsd:simpleType>
        <xsd:restriction base="dms:Text"/>
      </xsd:simpleType>
    </xsd:element>
    <xsd:element name="MediaServiceSearchProperties" ma:index="46" nillable="true" ma:displayName="MediaServiceSearchProperties" ma:hidden="true" ma:internalName="MediaServiceSearchProperties" ma:readOnly="true">
      <xsd:simpleType>
        <xsd:restriction base="dms:Note"/>
      </xsd:simpleType>
    </xsd:element>
    <xsd:element name="MediaServiceDateTaken" ma:index="47"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4bfd2bb-3d4a-4549-9197-f3410a8da64b" elementFormDefault="qualified">
    <xsd:import namespace="http://schemas.microsoft.com/office/2006/documentManagement/types"/>
    <xsd:import namespace="http://schemas.microsoft.com/office/infopath/2007/PartnerControls"/>
    <xsd:element name="wpItemlocation" ma:index="22" nillable="true" ma:displayName="wpItemLocation" ma:default="52f89f3b39354c7c9851847cb57fcabb;4a4729547dea44959d8bce78817e3c8e;9509;" ma:internalName="wpItem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4926339-f582-4039-886e-90493c1f49da" elementFormDefault="qualified">
    <xsd:import namespace="http://schemas.microsoft.com/office/2006/documentManagement/types"/>
    <xsd:import namespace="http://schemas.microsoft.com/office/infopath/2007/PartnerControls"/>
    <xsd:element name="rkRelatedDoc" ma:index="25" nillable="true" ma:displayName="Related document" ma:hidden="true" ma:list="{9780f77b-faab-4a46-865a-efec3d8b56e6}" ma:internalName="rkRelatedDoc" ma:readOnly="false" ma:showField="Title">
      <xsd:simpleType>
        <xsd:restriction base="dms:Lookup"/>
      </xsd:simpleType>
    </xsd:element>
    <xsd:element name="SharedWithUsers" ma:index="4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CB04EA-8CD3-4657-A123-63D06660EFB5}">
  <ds:schemaRefs>
    <ds:schemaRef ds:uri="http://schemas.microsoft.com/office/2006/metadata/properties"/>
    <ds:schemaRef ds:uri="http://schemas.microsoft.com/office/infopath/2007/PartnerControls"/>
    <ds:schemaRef ds:uri="d04ac8df-6fd2-482f-b819-b97b1136af7f"/>
    <ds:schemaRef ds:uri="d4926339-f582-4039-886e-90493c1f49da"/>
    <ds:schemaRef ds:uri="abbeec68-b05e-4e2e-88e5-2ac3e13fe809"/>
    <ds:schemaRef ds:uri="14bfd2bb-3d4a-4549-9197-f3410a8da64b"/>
    <ds:schemaRef ds:uri="9780f77b-faab-4a46-865a-efec3d8b56e6"/>
    <ds:schemaRef ds:uri="8ee4e36d-8269-4663-b48b-efd809a9702b"/>
  </ds:schemaRefs>
</ds:datastoreItem>
</file>

<file path=customXml/itemProps2.xml><?xml version="1.0" encoding="utf-8"?>
<ds:datastoreItem xmlns:ds="http://schemas.openxmlformats.org/officeDocument/2006/customXml" ds:itemID="{7F02AF5E-94A0-42B0-89A7-14B9183936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4ac8df-6fd2-482f-b819-b97b1136af7f"/>
    <ds:schemaRef ds:uri="8ee4e36d-8269-4663-b48b-efd809a9702b"/>
    <ds:schemaRef ds:uri="abbeec68-b05e-4e2e-88e5-2ac3e13fe809"/>
    <ds:schemaRef ds:uri="9780f77b-faab-4a46-865a-efec3d8b56e6"/>
    <ds:schemaRef ds:uri="14bfd2bb-3d4a-4549-9197-f3410a8da64b"/>
    <ds:schemaRef ds:uri="d4926339-f582-4039-886e-90493c1f49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026091C-9B89-4B38-8FC4-8BC574911C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BDRT Kits</vt:lpstr>
      <vt:lpstr>Materials </vt:lpstr>
      <vt:lpstr>Tools </vt:lpstr>
      <vt:lpstr>PPE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Priyanka THAPA</dc:creator>
  <cp:lastModifiedBy>Abdul Fatah HAMIDI</cp:lastModifiedBy>
  <cp:lastPrinted>2024-03-06T04:48:35Z</cp:lastPrinted>
  <dcterms:created xsi:type="dcterms:W3CDTF">2022-10-25T07:48:59Z</dcterms:created>
  <dcterms:modified xsi:type="dcterms:W3CDTF">2024-03-06T05:09:11Z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kSubject">
    <vt:lpwstr>1;#Project|f4133c07-e6aa-4462-92ac-ead541b4bde8</vt:lpwstr>
  </property>
  <property fmtid="{D5CDD505-2E9C-101B-9397-08002B2CF9AE}" pid="3" name="MediaServiceImageTags">
    <vt:lpwstr/>
  </property>
  <property fmtid="{D5CDD505-2E9C-101B-9397-08002B2CF9AE}" pid="4" name="ContentTypeId">
    <vt:lpwstr>0x010100BAF7254234723E48BEAA5279D19E83B80044BDC0F238F1F34DAD3716FD3BF40C3C</vt:lpwstr>
  </property>
  <property fmtid="{D5CDD505-2E9C-101B-9397-08002B2CF9AE}" pid="5" name="rkCaseRespUnit">
    <vt:lpwstr>125;#International afdeling:International Programmes:Eurasia:Afghanistan ＆ Pakistan|9352eaaf-6c13-47d6-ab61-edae7a794b64</vt:lpwstr>
  </property>
  <property fmtid="{D5CDD505-2E9C-101B-9397-08002B2CF9AE}" pid="6" name="rkOpenConfidential">
    <vt:lpwstr>9;#Open|5b634c15-81a0-4474-a1b9-c7fcf95d35c4</vt:lpwstr>
  </property>
  <property fmtid="{D5CDD505-2E9C-101B-9397-08002B2CF9AE}" pid="7" name="rkDocDirection">
    <vt:lpwstr>10;#Internal|bf6bc60c-60b7-4f48-b412-c18e1ee58d20</vt:lpwstr>
  </property>
  <property fmtid="{D5CDD505-2E9C-101B-9397-08002B2CF9AE}" pid="8" name="rkDocumentStatus">
    <vt:lpwstr>11;#Final|9ae6fcd9-b451-46c0-9019-188a10b11456</vt:lpwstr>
  </property>
  <property fmtid="{D5CDD505-2E9C-101B-9397-08002B2CF9AE}" pid="9" name="rkProcess">
    <vt:lpwstr>122;#Afghanistan|6badfdd3-c916-4dbb-84a0-5583d5c49827</vt:lpwstr>
  </property>
  <property fmtid="{D5CDD505-2E9C-101B-9397-08002B2CF9AE}" pid="10" name="MSIP_Label_caf3f7fd-5cd4-4287-9002-aceb9af13c42_Enabled">
    <vt:lpwstr>true</vt:lpwstr>
  </property>
  <property fmtid="{D5CDD505-2E9C-101B-9397-08002B2CF9AE}" pid="11" name="MSIP_Label_caf3f7fd-5cd4-4287-9002-aceb9af13c42_SetDate">
    <vt:lpwstr>2023-01-09T12:18:36Z</vt:lpwstr>
  </property>
  <property fmtid="{D5CDD505-2E9C-101B-9397-08002B2CF9AE}" pid="12" name="MSIP_Label_caf3f7fd-5cd4-4287-9002-aceb9af13c42_Method">
    <vt:lpwstr>Privileged</vt:lpwstr>
  </property>
  <property fmtid="{D5CDD505-2E9C-101B-9397-08002B2CF9AE}" pid="13" name="MSIP_Label_caf3f7fd-5cd4-4287-9002-aceb9af13c42_Name">
    <vt:lpwstr>Public</vt:lpwstr>
  </property>
  <property fmtid="{D5CDD505-2E9C-101B-9397-08002B2CF9AE}" pid="14" name="MSIP_Label_caf3f7fd-5cd4-4287-9002-aceb9af13c42_SiteId">
    <vt:lpwstr>a2b53be5-734e-4e6c-ab0d-d184f60fd917</vt:lpwstr>
  </property>
  <property fmtid="{D5CDD505-2E9C-101B-9397-08002B2CF9AE}" pid="15" name="MSIP_Label_caf3f7fd-5cd4-4287-9002-aceb9af13c42_ActionId">
    <vt:lpwstr>6ebdee24-1c1e-42c6-b5f1-0f249b1335d4</vt:lpwstr>
  </property>
  <property fmtid="{D5CDD505-2E9C-101B-9397-08002B2CF9AE}" pid="16" name="MSIP_Label_caf3f7fd-5cd4-4287-9002-aceb9af13c42_ContentBits">
    <vt:lpwstr>2</vt:lpwstr>
  </property>
</Properties>
</file>