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C:\Users\MohammadEbrahimi\Desktop\ITB for PR-3105369-FY24-WVI-A-G-0042-Rehabilitation of WSNs\ToRs\"/>
    </mc:Choice>
  </mc:AlternateContent>
  <xr:revisionPtr revIDLastSave="0" documentId="13_ncr:1_{29EE0263-7D60-4277-8C4B-C0C2D0DB4388}" xr6:coauthVersionLast="36" xr6:coauthVersionMax="36" xr10:uidLastSave="{00000000-0000-0000-0000-000000000000}"/>
  <bookViews>
    <workbookView xWindow="0" yWindow="0" windowWidth="19200" windowHeight="5770" firstSheet="1" activeTab="1" xr2:uid="{00000000-000D-0000-FFFF-FFFF00000000}"/>
  </bookViews>
  <sheets>
    <sheet name="DATA" sheetId="2" state="hidden" r:id="rId1"/>
    <sheet name="ToR for Bookan Tangi" sheetId="9"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2" l="1"/>
  <c r="D10" i="2"/>
  <c r="D9" i="2"/>
</calcChain>
</file>

<file path=xl/sharedStrings.xml><?xml version="1.0" encoding="utf-8"?>
<sst xmlns="http://schemas.openxmlformats.org/spreadsheetml/2006/main" count="60" uniqueCount="56">
  <si>
    <t>m</t>
  </si>
  <si>
    <t>Quantity</t>
  </si>
  <si>
    <t>Unit</t>
  </si>
  <si>
    <t xml:space="preserve">Cement </t>
  </si>
  <si>
    <t>USD  Rate</t>
  </si>
  <si>
    <t>ton</t>
  </si>
  <si>
    <t xml:space="preserve">Item </t>
  </si>
  <si>
    <t xml:space="preserve">Total </t>
  </si>
  <si>
    <t>Reinforcing Bar</t>
  </si>
  <si>
    <t>Tap Stand No</t>
  </si>
  <si>
    <t xml:space="preserve">L pipe </t>
  </si>
  <si>
    <t>Lot</t>
  </si>
  <si>
    <t>M2</t>
  </si>
  <si>
    <t>M3</t>
  </si>
  <si>
    <t>NO</t>
  </si>
  <si>
    <t>ITEMS 
موضوعات</t>
  </si>
  <si>
    <t>UNIT
واحد</t>
  </si>
  <si>
    <t>QUANTITY
مقدار</t>
  </si>
  <si>
    <t>Unit Cost (Af)
قیمت فی واحد</t>
  </si>
  <si>
    <t>Total cost(Afs)
قیمت مجموعی</t>
  </si>
  <si>
    <t xml:space="preserve">Total Length of Pipe </t>
  </si>
  <si>
    <t xml:space="preserve">Village : </t>
  </si>
  <si>
    <t xml:space="preserve">District : </t>
  </si>
  <si>
    <t xml:space="preserve">Province: </t>
  </si>
  <si>
    <t>Badghis</t>
  </si>
  <si>
    <t xml:space="preserve">ID#: </t>
  </si>
  <si>
    <t>A211655</t>
  </si>
  <si>
    <t xml:space="preserve">Project Purpose: Construction of Solar Powered Water Supply Network </t>
  </si>
  <si>
    <t>No</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</si>
  <si>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</si>
  <si>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</si>
  <si>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</si>
  <si>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</si>
  <si>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QIN</t>
  </si>
  <si>
    <t>Arbab Mohammad</t>
  </si>
  <si>
    <t xml:space="preserve">Work quantity and cost estimated
 برآورد احجام کاری </t>
  </si>
  <si>
    <t>QIN Zonal Office</t>
  </si>
  <si>
    <t>PCC (M-150, 1:2:4): The PCC work is for plecement under the  collecting stand according to the drawing considering the shuttering needs, using cement sand mortar base on given specifications. 
• Curing should be done for minimum 7 days.</t>
  </si>
  <si>
    <t xml:space="preserve">Painting: The work should be get done in proper way as per the drawing and specification any input of the site engineer. </t>
  </si>
  <si>
    <t>Project: DAWAM/FCDO</t>
  </si>
  <si>
    <t>Project #:A221873</t>
  </si>
  <si>
    <t>Province: Badghis</t>
  </si>
  <si>
    <t>Date: Feb 01, 2024</t>
  </si>
  <si>
    <t>PCS</t>
  </si>
  <si>
    <t>Type: SPWS Network</t>
  </si>
  <si>
    <t xml:space="preserve">Rehabilitation of weldeing water reservoir iron gate and Fencing door with all its required things </t>
  </si>
  <si>
    <t xml:space="preserve">Suplly and installation of Gate valve 2" stainless steel for outlet pipe water reservoir and wash pipe </t>
  </si>
  <si>
    <t xml:space="preserve">Supply and installation of iron gate 1.2*1.2 cm for valve box with 2 coat antirust painting </t>
  </si>
  <si>
    <t xml:space="preserve">Supply locks (medium size iron ) for well cup, valve box gate, reservoir gate, fencing gate and reservoir valve box gate </t>
  </si>
  <si>
    <t>Public STP: STP connection from main pipe to outside of fences,
it is for washing the solar panels and some other usage for public: with its all accessories including 1/2" Saddle clamp, Elbow, Female threaded adapter, (MTA), Gate valve, Non return valve, Water tap, Socket and 3m  1/2" m GI pipe.</t>
  </si>
  <si>
    <t>Solar System</t>
  </si>
  <si>
    <t>Total Cost</t>
  </si>
  <si>
    <t>District: Bala Murghab</t>
  </si>
  <si>
    <t>Village: Bookan Tangi</t>
  </si>
  <si>
    <t>Electrical solar cable 2*4mm2</t>
  </si>
  <si>
    <t xml:space="preserve">Solar panels:
Solar panels 270 watt, standard :  
Range of ambient temperature: 233 .. 358 K
Electrical data:
Maximum power point voltage: 30.9 V. to 31.2 V.
Open circuit voltage: 37,7 V to 45.8
Max power point current: 8.42 A
Module shortcut current: 8.89 A
Maximum power output: 260 W to 270 W.
Solar module type: POLYCRYSTALLINE or MONOCRYSTALLINE
CE certificate for monocrystalline  and monocrystalline, ISO 9001:2007 Certificate, DIN EN certificate, Efficiency for Monocrystalline 18%-20%, Efficiency for Polycrystalline 15%-18%, Performance to 10 years (min 90% power output), Performance to 25 years (min 80% power output), Visible label on solar panel with technical specification and accepted by MRRD.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</si>
</sst>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 #,##0_);_(* \(#,##0\);_(* &quot;-&quot;??_);_(@_)"/>
    <numFmt numFmtId="167" formatCode="[$AFN]\ #,##0"/>
  </numFmts>
  <fonts count="9"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Times New Roman"/>
      <family val="1"/>
    </font>
    <font>
      <b/>
      <sz val="14"/>
      <color theme="1"/>
      <name val="Times New Roman"/>
      <family val="1"/>
    </font>
    <font>
      <sz val="11"/>
      <name val="Times New Roman"/>
      <family val="1"/>
    </font>
    <font>
      <b/>
      <sz val="11"/>
      <name val="Times New Roman"/>
      <family val="1"/>
    </font>
    <font>
      <b/>
      <sz val="11"/>
      <color rgb="FF000000"/>
      <name val="Times New Roman"/>
      <family val="1"/>
    </font>
  </fonts>
  <fills count="8">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FCD5B4"/>
        <bgColor rgb="FF000000"/>
      </patternFill>
    </fill>
    <fill>
      <patternFill patternType="solid">
        <fgColor theme="0" tint="-0.14999847407452621"/>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165" fontId="2" fillId="0" borderId="0" applyFont="0" applyFill="0" applyBorder="0" applyAlignment="0" applyProtection="0"/>
    <xf numFmtId="165" fontId="1" fillId="0" borderId="0" applyFont="0" applyFill="0" applyBorder="0" applyAlignment="0" applyProtection="0"/>
  </cellStyleXfs>
  <cellXfs count="73">
    <xf numFmtId="0" fontId="0" fillId="0" borderId="0" xfId="0"/>
    <xf numFmtId="0" fontId="0" fillId="0" borderId="0" xfId="0" applyAlignment="1">
      <alignment horizontal="center"/>
    </xf>
    <xf numFmtId="3" fontId="0" fillId="0" borderId="0" xfId="0" applyNumberFormat="1" applyAlignment="1">
      <alignment horizontal="right" vertical="top"/>
    </xf>
    <xf numFmtId="0" fontId="0" fillId="3" borderId="0" xfId="0" applyFill="1"/>
    <xf numFmtId="3" fontId="0" fillId="3" borderId="0" xfId="0" applyNumberFormat="1" applyFill="1" applyAlignment="1">
      <alignment horizontal="right" vertical="top"/>
    </xf>
    <xf numFmtId="0" fontId="0" fillId="0" borderId="0" xfId="0" applyAlignment="1">
      <alignment horizontal="center" vertical="center"/>
    </xf>
    <xf numFmtId="0" fontId="3" fillId="0" borderId="0" xfId="0" applyFont="1"/>
    <xf numFmtId="0" fontId="0" fillId="2" borderId="4" xfId="0" applyFill="1" applyBorder="1"/>
    <xf numFmtId="164" fontId="0" fillId="3" borderId="0" xfId="2" applyFont="1" applyFill="1"/>
    <xf numFmtId="0" fontId="0" fillId="2" borderId="4" xfId="0" applyFill="1" applyBorder="1" applyAlignment="1">
      <alignment horizontal="left"/>
    </xf>
    <xf numFmtId="0" fontId="0" fillId="0" borderId="0" xfId="0" applyAlignment="1">
      <alignment horizontal="left"/>
    </xf>
    <xf numFmtId="0" fontId="0" fillId="0" borderId="0" xfId="0"/>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4" xfId="0" applyFont="1" applyBorder="1" applyAlignment="1">
      <alignment horizontal="left" vertical="top" wrapText="1"/>
    </xf>
    <xf numFmtId="0" fontId="6" fillId="0" borderId="2" xfId="0" applyFont="1" applyBorder="1" applyAlignment="1">
      <alignment horizontal="left" vertical="top" wrapText="1"/>
    </xf>
    <xf numFmtId="0" fontId="6" fillId="0" borderId="0" xfId="0" applyFont="1" applyAlignment="1">
      <alignment horizontal="right" vertical="center"/>
    </xf>
    <xf numFmtId="2" fontId="6" fillId="0" borderId="0" xfId="0" applyNumberFormat="1" applyFont="1" applyAlignment="1">
      <alignment horizontal="right" vertical="center"/>
    </xf>
    <xf numFmtId="165" fontId="6" fillId="0" borderId="2" xfId="1" applyFont="1" applyBorder="1" applyAlignment="1">
      <alignment horizontal="right" vertical="center"/>
    </xf>
    <xf numFmtId="165" fontId="6" fillId="0" borderId="4" xfId="1" applyFont="1" applyBorder="1" applyAlignment="1">
      <alignment horizontal="right" vertical="center"/>
    </xf>
    <xf numFmtId="165" fontId="6" fillId="0" borderId="4" xfId="1" applyFont="1" applyFill="1" applyBorder="1" applyAlignment="1">
      <alignment horizontal="right" vertical="center"/>
    </xf>
    <xf numFmtId="0" fontId="0" fillId="0" borderId="0" xfId="0" applyAlignment="1">
      <alignment horizontal="right" vertical="center"/>
    </xf>
    <xf numFmtId="0" fontId="6" fillId="0" borderId="2"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8" fillId="6" borderId="5" xfId="0" applyFont="1" applyFill="1" applyBorder="1" applyAlignment="1">
      <alignment horizontal="center" vertical="center" wrapText="1"/>
    </xf>
    <xf numFmtId="165" fontId="8" fillId="6" borderId="5" xfId="4" applyFont="1" applyFill="1" applyBorder="1" applyAlignment="1">
      <alignment horizontal="center" vertical="center" wrapText="1"/>
    </xf>
    <xf numFmtId="2" fontId="8" fillId="6" borderId="10" xfId="4" applyNumberFormat="1" applyFont="1" applyFill="1" applyBorder="1" applyAlignment="1">
      <alignment horizontal="center" vertical="center" wrapText="1"/>
    </xf>
    <xf numFmtId="0" fontId="6" fillId="0" borderId="4" xfId="0" applyFont="1" applyBorder="1" applyAlignment="1">
      <alignment horizontal="left" wrapText="1"/>
    </xf>
    <xf numFmtId="0" fontId="4" fillId="5" borderId="11" xfId="0" applyFont="1" applyFill="1" applyBorder="1" applyAlignment="1">
      <alignment horizontal="center" vertical="center"/>
    </xf>
    <xf numFmtId="0" fontId="4" fillId="5" borderId="0" xfId="0" applyFont="1" applyFill="1" applyBorder="1" applyAlignment="1">
      <alignment horizontal="center" vertical="center"/>
    </xf>
    <xf numFmtId="0" fontId="3" fillId="0" borderId="0" xfId="0" applyFont="1" applyAlignment="1">
      <alignment horizontal="left" vertical="center"/>
    </xf>
    <xf numFmtId="165" fontId="6" fillId="0" borderId="12" xfId="1" applyFont="1" applyBorder="1" applyAlignment="1">
      <alignment horizontal="right" vertical="center"/>
    </xf>
    <xf numFmtId="0" fontId="6" fillId="0" borderId="7" xfId="0" applyFont="1" applyBorder="1" applyAlignment="1">
      <alignment horizontal="center" vertical="center"/>
    </xf>
    <xf numFmtId="165" fontId="6" fillId="0" borderId="10" xfId="1" applyFont="1" applyBorder="1" applyAlignment="1">
      <alignment horizontal="right" vertical="center"/>
    </xf>
    <xf numFmtId="165" fontId="6" fillId="0" borderId="16" xfId="1" applyFont="1" applyBorder="1" applyAlignment="1">
      <alignment horizontal="right" vertical="center"/>
    </xf>
    <xf numFmtId="0" fontId="4" fillId="5" borderId="0" xfId="0" applyFont="1" applyFill="1" applyBorder="1" applyAlignment="1">
      <alignment horizontal="right" vertical="center"/>
    </xf>
    <xf numFmtId="0" fontId="4" fillId="5" borderId="17" xfId="0" applyFont="1" applyFill="1" applyBorder="1" applyAlignment="1">
      <alignment horizontal="right" vertical="center"/>
    </xf>
    <xf numFmtId="39" fontId="6" fillId="0" borderId="2" xfId="0" applyNumberFormat="1" applyFont="1" applyBorder="1" applyAlignment="1">
      <alignment horizontal="center" vertical="center"/>
    </xf>
    <xf numFmtId="39" fontId="6" fillId="0" borderId="4" xfId="0" applyNumberFormat="1" applyFont="1" applyBorder="1" applyAlignment="1">
      <alignment horizontal="center" vertical="center"/>
    </xf>
    <xf numFmtId="167" fontId="5" fillId="4" borderId="21" xfId="0" applyNumberFormat="1" applyFont="1" applyFill="1" applyBorder="1" applyAlignment="1">
      <alignment horizontal="center"/>
    </xf>
    <xf numFmtId="165" fontId="6" fillId="0" borderId="5" xfId="1" applyFont="1" applyFill="1" applyBorder="1" applyAlignment="1">
      <alignment horizontal="center" vertical="center"/>
    </xf>
    <xf numFmtId="166" fontId="6" fillId="0" borderId="5" xfId="1" applyNumberFormat="1" applyFont="1" applyFill="1" applyBorder="1" applyAlignment="1">
      <alignment horizontal="right" vertical="center"/>
    </xf>
    <xf numFmtId="0" fontId="6" fillId="0" borderId="5" xfId="0" applyFont="1" applyFill="1" applyBorder="1" applyAlignment="1">
      <alignment wrapText="1"/>
    </xf>
    <xf numFmtId="0" fontId="6" fillId="0" borderId="5" xfId="0" applyFont="1" applyFill="1" applyBorder="1" applyAlignment="1">
      <alignment vertical="top" wrapText="1"/>
    </xf>
    <xf numFmtId="165" fontId="6" fillId="7" borderId="10" xfId="1" applyFont="1" applyFill="1" applyBorder="1" applyAlignment="1">
      <alignment horizontal="right" vertical="center"/>
    </xf>
    <xf numFmtId="0" fontId="3" fillId="0" borderId="0" xfId="0" applyFont="1" applyAlignment="1">
      <alignment horizontal="left" vertical="center"/>
    </xf>
    <xf numFmtId="0" fontId="2" fillId="0" borderId="13" xfId="0"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center" wrapText="1"/>
      <protection locked="0"/>
    </xf>
    <xf numFmtId="0" fontId="2" fillId="0" borderId="25" xfId="0" applyFont="1" applyFill="1" applyBorder="1" applyAlignment="1" applyProtection="1">
      <alignment horizontal="left" vertical="center" wrapText="1"/>
      <protection locked="0"/>
    </xf>
    <xf numFmtId="0" fontId="2" fillId="0" borderId="18"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left" vertical="center" wrapText="1"/>
      <protection locked="0"/>
    </xf>
    <xf numFmtId="0" fontId="2" fillId="0" borderId="20" xfId="0"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2" fillId="0" borderId="22"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8" fillId="6" borderId="1"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5" xfId="0" applyFont="1" applyFill="1" applyBorder="1" applyAlignment="1">
      <alignment horizontal="center" vertical="center"/>
    </xf>
    <xf numFmtId="0" fontId="8" fillId="6" borderId="2" xfId="0" applyFont="1" applyFill="1" applyBorder="1" applyAlignment="1">
      <alignment horizontal="center" vertical="center" textRotation="90" wrapText="1"/>
    </xf>
    <xf numFmtId="0" fontId="8" fillId="6" borderId="5" xfId="0" applyFont="1" applyFill="1" applyBorder="1" applyAlignment="1">
      <alignment horizontal="center" vertical="center" textRotation="90"/>
    </xf>
    <xf numFmtId="0" fontId="8" fillId="6" borderId="8"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5" fillId="4" borderId="22" xfId="0" applyFont="1" applyFill="1" applyBorder="1" applyAlignment="1">
      <alignment horizontal="center"/>
    </xf>
    <xf numFmtId="0" fontId="5" fillId="4" borderId="23" xfId="0" applyFont="1" applyFill="1" applyBorder="1" applyAlignment="1">
      <alignment horizontal="center"/>
    </xf>
    <xf numFmtId="0" fontId="5" fillId="4" borderId="24" xfId="0" applyFont="1" applyFill="1" applyBorder="1" applyAlignment="1">
      <alignment horizontal="center"/>
    </xf>
    <xf numFmtId="0" fontId="7" fillId="7" borderId="13" xfId="0" applyFont="1" applyFill="1" applyBorder="1" applyAlignment="1">
      <alignment horizontal="left" vertical="center"/>
    </xf>
    <xf numFmtId="0" fontId="7" fillId="7" borderId="14" xfId="0" applyFont="1" applyFill="1" applyBorder="1" applyAlignment="1">
      <alignment horizontal="left" vertical="center"/>
    </xf>
    <xf numFmtId="0" fontId="7" fillId="7" borderId="26" xfId="0" applyFont="1" applyFill="1" applyBorder="1" applyAlignment="1">
      <alignment horizontal="left" vertical="center"/>
    </xf>
  </cellXfs>
  <cellStyles count="6">
    <cellStyle name="Comma" xfId="1" builtinId="3"/>
    <cellStyle name="Comma 2" xfId="4" xr:uid="{00000000-0005-0000-0000-000001000000}"/>
    <cellStyle name="Comma 3" xfId="5" xr:uid="{00000000-0005-0000-0000-000002000000}"/>
    <cellStyle name="Currency" xfId="2" builtinId="4"/>
    <cellStyle name="Normal" xfId="0" builtinId="0"/>
    <cellStyle name="Normal 2" xfId="3" xr:uid="{00000000-0005-0000-0000-000005000000}"/>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1072445</xdr:colOff>
      <xdr:row>0</xdr:row>
      <xdr:rowOff>14111</xdr:rowOff>
    </xdr:from>
    <xdr:to>
      <xdr:col>6</xdr:col>
      <xdr:colOff>1370303</xdr:colOff>
      <xdr:row>3</xdr:row>
      <xdr:rowOff>163845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667" y="14111"/>
          <a:ext cx="1412635" cy="7000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8"/>
  <sheetViews>
    <sheetView zoomScaleNormal="100" workbookViewId="0">
      <selection activeCell="G13" sqref="G13"/>
    </sheetView>
  </sheetViews>
  <sheetFormatPr defaultRowHeight="14.5" x14ac:dyDescent="0.35"/>
  <cols>
    <col min="1" max="1" width="18.90625" customWidth="1"/>
    <col min="2" max="2" width="21.90625" customWidth="1"/>
    <col min="4" max="4" width="9.90625" style="2" bestFit="1" customWidth="1"/>
  </cols>
  <sheetData>
    <row r="1" spans="1:4" x14ac:dyDescent="0.35">
      <c r="A1" s="7" t="s">
        <v>25</v>
      </c>
      <c r="B1" s="7" t="s">
        <v>26</v>
      </c>
    </row>
    <row r="2" spans="1:4" x14ac:dyDescent="0.35">
      <c r="A2" s="7" t="s">
        <v>23</v>
      </c>
      <c r="B2" s="7" t="s">
        <v>24</v>
      </c>
    </row>
    <row r="3" spans="1:4" x14ac:dyDescent="0.35">
      <c r="A3" s="7" t="s">
        <v>22</v>
      </c>
      <c r="B3" s="7" t="s">
        <v>33</v>
      </c>
    </row>
    <row r="4" spans="1:4" x14ac:dyDescent="0.35">
      <c r="A4" s="7" t="s">
        <v>21</v>
      </c>
      <c r="B4" s="7" t="s">
        <v>34</v>
      </c>
    </row>
    <row r="5" spans="1:4" x14ac:dyDescent="0.35">
      <c r="A5" s="7" t="s">
        <v>27</v>
      </c>
      <c r="B5" s="7"/>
    </row>
    <row r="7" spans="1:4" x14ac:dyDescent="0.35">
      <c r="A7" s="3" t="s">
        <v>4</v>
      </c>
      <c r="B7" s="8">
        <v>0</v>
      </c>
      <c r="C7" s="3">
        <v>0</v>
      </c>
    </row>
    <row r="8" spans="1:4" x14ac:dyDescent="0.35">
      <c r="A8" s="3" t="s">
        <v>6</v>
      </c>
      <c r="B8" s="3" t="s">
        <v>1</v>
      </c>
      <c r="C8" s="3" t="s">
        <v>2</v>
      </c>
      <c r="D8" s="4" t="s">
        <v>7</v>
      </c>
    </row>
    <row r="9" spans="1:4" x14ac:dyDescent="0.35">
      <c r="A9" s="1" t="s">
        <v>3</v>
      </c>
      <c r="B9" s="1">
        <v>1</v>
      </c>
      <c r="C9" s="1" t="s">
        <v>5</v>
      </c>
      <c r="D9" s="2">
        <f>57*C7</f>
        <v>0</v>
      </c>
    </row>
    <row r="10" spans="1:4" x14ac:dyDescent="0.35">
      <c r="A10" t="s">
        <v>8</v>
      </c>
      <c r="B10" s="1">
        <v>1</v>
      </c>
      <c r="C10" s="5" t="s">
        <v>5</v>
      </c>
      <c r="D10" s="2">
        <f>560*C7</f>
        <v>0</v>
      </c>
    </row>
    <row r="12" spans="1:4" x14ac:dyDescent="0.35">
      <c r="A12" s="7" t="s">
        <v>9</v>
      </c>
      <c r="B12" s="9">
        <v>8</v>
      </c>
    </row>
    <row r="13" spans="1:4" x14ac:dyDescent="0.35">
      <c r="A13" t="s">
        <v>10</v>
      </c>
      <c r="B13" s="10"/>
    </row>
    <row r="14" spans="1:4" x14ac:dyDescent="0.35">
      <c r="B14" s="10"/>
    </row>
    <row r="15" spans="1:4" x14ac:dyDescent="0.35">
      <c r="A15" s="7" t="s">
        <v>20</v>
      </c>
      <c r="B15" s="9">
        <v>1771</v>
      </c>
    </row>
    <row r="17" spans="1:1" x14ac:dyDescent="0.35">
      <c r="A17" t="str">
        <f>"Targeted papulation "&amp;A18&amp;" Family, "&amp;A18*7&amp;" People"</f>
        <v>Targeted papulation 150 Family, 1050 People</v>
      </c>
    </row>
    <row r="18" spans="1:1" x14ac:dyDescent="0.35">
      <c r="A18" s="7">
        <v>150</v>
      </c>
    </row>
  </sheetData>
  <sheetProtection algorithmName="SHA-512" hashValue="8Cxg/eCJCJEQmpZMaNrLo8IKkxlIuE1kZHPlkz9W2AlabW7oCGpOrQSVgs15n+8IaQ7Zd4EEtpl4nCZLC39bRA==" saltValue="wVCNPaircSo2jWN2pPta5Q==" spinCount="100000" sheet="1" objects="1" scenarios="1"/>
  <protectedRanges>
    <protectedRange sqref="B1:B4 A5 B12 B15 A18" name="New"/>
  </protectedRanges>
  <pageMargins left="0.7" right="0.7" top="0.75" bottom="0.75" header="0.3" footer="0.3"/>
  <pageSetup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zoomScale="90" zoomScaleNormal="90" workbookViewId="0">
      <selection activeCell="I18" sqref="I18"/>
    </sheetView>
  </sheetViews>
  <sheetFormatPr defaultRowHeight="14.5" x14ac:dyDescent="0.35"/>
  <cols>
    <col min="1" max="1" width="4.36328125" customWidth="1"/>
    <col min="2" max="2" width="5" customWidth="1"/>
    <col min="3" max="3" width="53.6328125" customWidth="1"/>
    <col min="4" max="4" width="5.81640625" style="5" customWidth="1"/>
    <col min="5" max="5" width="13.90625" style="5" customWidth="1"/>
    <col min="6" max="6" width="16" style="21" customWidth="1"/>
    <col min="7" max="7" width="19.90625" style="21" customWidth="1"/>
  </cols>
  <sheetData>
    <row r="1" spans="1:7" x14ac:dyDescent="0.35">
      <c r="A1" s="11"/>
      <c r="B1" s="5"/>
      <c r="C1" s="6" t="s">
        <v>36</v>
      </c>
      <c r="D1" s="46" t="s">
        <v>41</v>
      </c>
      <c r="E1" s="46"/>
      <c r="F1" s="31"/>
    </row>
    <row r="2" spans="1:7" x14ac:dyDescent="0.35">
      <c r="A2" s="11"/>
      <c r="B2" s="5"/>
      <c r="C2" s="6" t="s">
        <v>39</v>
      </c>
      <c r="D2" s="46" t="s">
        <v>52</v>
      </c>
      <c r="E2" s="46"/>
      <c r="F2" s="31"/>
    </row>
    <row r="3" spans="1:7" ht="14.5" customHeight="1" x14ac:dyDescent="0.35">
      <c r="A3" s="11"/>
      <c r="B3" s="5"/>
      <c r="C3" s="6" t="s">
        <v>40</v>
      </c>
      <c r="D3" s="53" t="s">
        <v>53</v>
      </c>
      <c r="E3" s="53"/>
      <c r="F3" s="31"/>
    </row>
    <row r="4" spans="1:7" ht="15" thickBot="1" x14ac:dyDescent="0.4">
      <c r="A4" s="11"/>
      <c r="B4" s="23"/>
      <c r="C4" s="6" t="s">
        <v>42</v>
      </c>
      <c r="D4" s="54" t="s">
        <v>44</v>
      </c>
      <c r="E4" s="54"/>
      <c r="F4" s="16"/>
      <c r="G4" s="17"/>
    </row>
    <row r="5" spans="1:7" ht="32" customHeight="1" x14ac:dyDescent="0.35">
      <c r="A5" s="11"/>
      <c r="B5" s="58" t="s">
        <v>14</v>
      </c>
      <c r="C5" s="60" t="s">
        <v>15</v>
      </c>
      <c r="D5" s="62" t="s">
        <v>16</v>
      </c>
      <c r="E5" s="64" t="s">
        <v>35</v>
      </c>
      <c r="F5" s="65"/>
      <c r="G5" s="66"/>
    </row>
    <row r="6" spans="1:7" ht="28.5" thickBot="1" x14ac:dyDescent="0.4">
      <c r="A6" s="11"/>
      <c r="B6" s="59"/>
      <c r="C6" s="61"/>
      <c r="D6" s="63"/>
      <c r="E6" s="25" t="s">
        <v>17</v>
      </c>
      <c r="F6" s="26" t="s">
        <v>18</v>
      </c>
      <c r="G6" s="27" t="s">
        <v>19</v>
      </c>
    </row>
    <row r="7" spans="1:7" ht="70" x14ac:dyDescent="0.35">
      <c r="A7" s="11"/>
      <c r="B7" s="24">
        <v>1</v>
      </c>
      <c r="C7" s="15" t="s">
        <v>37</v>
      </c>
      <c r="D7" s="22" t="s">
        <v>13</v>
      </c>
      <c r="E7" s="38">
        <v>1.6559999999999999</v>
      </c>
      <c r="F7" s="18"/>
      <c r="G7" s="35"/>
    </row>
    <row r="8" spans="1:7" ht="28" x14ac:dyDescent="0.35">
      <c r="A8" s="11"/>
      <c r="B8" s="12">
        <v>2</v>
      </c>
      <c r="C8" s="14" t="s">
        <v>38</v>
      </c>
      <c r="D8" s="13" t="s">
        <v>12</v>
      </c>
      <c r="E8" s="39">
        <v>56</v>
      </c>
      <c r="F8" s="19"/>
      <c r="G8" s="32"/>
    </row>
    <row r="9" spans="1:7" ht="28" x14ac:dyDescent="0.35">
      <c r="A9" s="11"/>
      <c r="B9" s="33">
        <v>3</v>
      </c>
      <c r="C9" s="14" t="s">
        <v>45</v>
      </c>
      <c r="D9" s="13" t="s">
        <v>11</v>
      </c>
      <c r="E9" s="39">
        <v>1</v>
      </c>
      <c r="F9" s="20"/>
      <c r="G9" s="32"/>
    </row>
    <row r="10" spans="1:7" ht="30" customHeight="1" x14ac:dyDescent="0.35">
      <c r="A10" s="11"/>
      <c r="B10" s="12">
        <v>4</v>
      </c>
      <c r="C10" s="14" t="s">
        <v>46</v>
      </c>
      <c r="D10" s="13" t="s">
        <v>11</v>
      </c>
      <c r="E10" s="39">
        <v>2</v>
      </c>
      <c r="F10" s="20"/>
      <c r="G10" s="32"/>
    </row>
    <row r="11" spans="1:7" ht="28" x14ac:dyDescent="0.35">
      <c r="A11" s="11"/>
      <c r="B11" s="12">
        <v>5</v>
      </c>
      <c r="C11" s="14" t="s">
        <v>47</v>
      </c>
      <c r="D11" s="13" t="s">
        <v>43</v>
      </c>
      <c r="E11" s="39">
        <v>1</v>
      </c>
      <c r="F11" s="20"/>
      <c r="G11" s="32"/>
    </row>
    <row r="12" spans="1:7" ht="28.5" x14ac:dyDescent="0.35">
      <c r="A12" s="11"/>
      <c r="B12" s="12">
        <v>6</v>
      </c>
      <c r="C12" s="28" t="s">
        <v>48</v>
      </c>
      <c r="D12" s="13" t="s">
        <v>43</v>
      </c>
      <c r="E12" s="39">
        <v>5</v>
      </c>
      <c r="F12" s="20"/>
      <c r="G12" s="32"/>
    </row>
    <row r="13" spans="1:7" s="11" customFormat="1" x14ac:dyDescent="0.35">
      <c r="B13" s="70" t="s">
        <v>50</v>
      </c>
      <c r="C13" s="71"/>
      <c r="D13" s="71"/>
      <c r="E13" s="71"/>
      <c r="F13" s="72"/>
      <c r="G13" s="45"/>
    </row>
    <row r="14" spans="1:7" s="11" customFormat="1" ht="266.5" x14ac:dyDescent="0.35">
      <c r="B14" s="12">
        <v>7</v>
      </c>
      <c r="C14" s="43" t="s">
        <v>55</v>
      </c>
      <c r="D14" s="41" t="s">
        <v>28</v>
      </c>
      <c r="E14" s="39">
        <v>2</v>
      </c>
      <c r="F14" s="42"/>
      <c r="G14" s="34"/>
    </row>
    <row r="15" spans="1:7" s="11" customFormat="1" x14ac:dyDescent="0.35">
      <c r="B15" s="12">
        <v>8</v>
      </c>
      <c r="C15" s="43" t="s">
        <v>54</v>
      </c>
      <c r="D15" s="41" t="s">
        <v>0</v>
      </c>
      <c r="E15" s="39">
        <v>30</v>
      </c>
      <c r="F15" s="42"/>
      <c r="G15" s="34"/>
    </row>
    <row r="16" spans="1:7" s="11" customFormat="1" ht="90" customHeight="1" x14ac:dyDescent="0.35">
      <c r="B16" s="12">
        <v>9</v>
      </c>
      <c r="C16" s="44" t="s">
        <v>49</v>
      </c>
      <c r="D16" s="41" t="s">
        <v>11</v>
      </c>
      <c r="E16" s="39">
        <v>1</v>
      </c>
      <c r="F16" s="42"/>
      <c r="G16" s="34"/>
    </row>
    <row r="17" spans="1:7" ht="18" thickBot="1" x14ac:dyDescent="0.4">
      <c r="A17" s="11"/>
      <c r="B17" s="67" t="s">
        <v>51</v>
      </c>
      <c r="C17" s="68"/>
      <c r="D17" s="68"/>
      <c r="E17" s="68"/>
      <c r="F17" s="69"/>
      <c r="G17" s="40"/>
    </row>
    <row r="18" spans="1:7" x14ac:dyDescent="0.35">
      <c r="A18" s="11"/>
      <c r="B18" s="29"/>
      <c r="C18" s="30"/>
      <c r="D18" s="30"/>
      <c r="E18" s="30"/>
      <c r="F18" s="36"/>
      <c r="G18" s="37"/>
    </row>
    <row r="19" spans="1:7" ht="45.5" customHeight="1" x14ac:dyDescent="0.35">
      <c r="A19" s="11"/>
      <c r="B19" s="47" t="s">
        <v>29</v>
      </c>
      <c r="C19" s="48"/>
      <c r="D19" s="48"/>
      <c r="E19" s="48"/>
      <c r="F19" s="48"/>
      <c r="G19" s="49"/>
    </row>
    <row r="20" spans="1:7" ht="31" customHeight="1" x14ac:dyDescent="0.35">
      <c r="A20" s="11"/>
      <c r="B20" s="50" t="s">
        <v>30</v>
      </c>
      <c r="C20" s="51"/>
      <c r="D20" s="51"/>
      <c r="E20" s="51"/>
      <c r="F20" s="51"/>
      <c r="G20" s="52"/>
    </row>
    <row r="21" spans="1:7" ht="45.5" customHeight="1" x14ac:dyDescent="0.35">
      <c r="A21" s="11"/>
      <c r="B21" s="50" t="s">
        <v>31</v>
      </c>
      <c r="C21" s="51"/>
      <c r="D21" s="51"/>
      <c r="E21" s="51"/>
      <c r="F21" s="51"/>
      <c r="G21" s="52"/>
    </row>
    <row r="22" spans="1:7" ht="46" customHeight="1" thickBot="1" x14ac:dyDescent="0.4">
      <c r="A22" s="11"/>
      <c r="B22" s="55" t="s">
        <v>32</v>
      </c>
      <c r="C22" s="56"/>
      <c r="D22" s="56"/>
      <c r="E22" s="56"/>
      <c r="F22" s="56"/>
      <c r="G22" s="57"/>
    </row>
  </sheetData>
  <mergeCells count="14">
    <mergeCell ref="B21:G21"/>
    <mergeCell ref="B22:G22"/>
    <mergeCell ref="B5:B6"/>
    <mergeCell ref="C5:C6"/>
    <mergeCell ref="D5:D6"/>
    <mergeCell ref="E5:G5"/>
    <mergeCell ref="B17:F17"/>
    <mergeCell ref="B13:F13"/>
    <mergeCell ref="D1:E1"/>
    <mergeCell ref="D2:E2"/>
    <mergeCell ref="B19:G19"/>
    <mergeCell ref="B20:G20"/>
    <mergeCell ref="D3:E3"/>
    <mergeCell ref="D4:E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ToR for Bookan Tangi</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Mohammad Ebrahimi</cp:lastModifiedBy>
  <cp:lastPrinted>2022-08-03T09:32:42Z</cp:lastPrinted>
  <dcterms:created xsi:type="dcterms:W3CDTF">2018-09-25T11:54:06Z</dcterms:created>
  <dcterms:modified xsi:type="dcterms:W3CDTF">2024-02-08T08:42:11Z</dcterms:modified>
</cp:coreProperties>
</file>