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mc:AlternateContent xmlns:mc="http://schemas.openxmlformats.org/markup-compatibility/2006">
    <mc:Choice Requires="x15">
      <x15ac:absPath xmlns:x15ac="http://schemas.microsoft.com/office/spreadsheetml/2010/11/ac" url="C:\Users\MohammadEbrahimi\Desktop\ITB for PR-3105369-FY24-WVI-A-G-0042-Rehabilitation of WSNs\ToRs\"/>
    </mc:Choice>
  </mc:AlternateContent>
  <xr:revisionPtr revIDLastSave="0" documentId="13_ncr:1_{901FB542-09F5-4A3B-8308-3F2240B7F6FB}" xr6:coauthVersionLast="36" xr6:coauthVersionMax="36" xr10:uidLastSave="{00000000-0000-0000-0000-000000000000}"/>
  <bookViews>
    <workbookView xWindow="0" yWindow="0" windowWidth="19200" windowHeight="5770" firstSheet="1" activeTab="1" xr2:uid="{00000000-000D-0000-FFFF-FFFF00000000}"/>
  </bookViews>
  <sheets>
    <sheet name="DATA" sheetId="2" state="hidden" r:id="rId1"/>
    <sheet name="ToR for Morichaq SPWS Network" sheetId="9"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2" l="1"/>
  <c r="D10" i="2"/>
  <c r="D9" i="2"/>
</calcChain>
</file>

<file path=xl/sharedStrings.xml><?xml version="1.0" encoding="utf-8"?>
<sst xmlns="http://schemas.openxmlformats.org/spreadsheetml/2006/main" count="78" uniqueCount="67">
  <si>
    <t>m</t>
  </si>
  <si>
    <t>Quantity</t>
  </si>
  <si>
    <t>Unit</t>
  </si>
  <si>
    <t xml:space="preserve">Cement </t>
  </si>
  <si>
    <t>Pipe Fittings</t>
  </si>
  <si>
    <t xml:space="preserve">lot </t>
  </si>
  <si>
    <t>USD  Rate</t>
  </si>
  <si>
    <t>ton</t>
  </si>
  <si>
    <t xml:space="preserve">Item </t>
  </si>
  <si>
    <t xml:space="preserve">Total </t>
  </si>
  <si>
    <t>Reinforcing Bar</t>
  </si>
  <si>
    <t>Tap Stand No</t>
  </si>
  <si>
    <t xml:space="preserve">L pipe </t>
  </si>
  <si>
    <t>Lot</t>
  </si>
  <si>
    <t>M2</t>
  </si>
  <si>
    <t>M3</t>
  </si>
  <si>
    <t>NO</t>
  </si>
  <si>
    <t>ITEMS 
موضوعات</t>
  </si>
  <si>
    <t>UNIT
واحد</t>
  </si>
  <si>
    <t>QUANTITY
مقدار</t>
  </si>
  <si>
    <t>Unit Cost (Af)
قیمت فی واحد</t>
  </si>
  <si>
    <t>Total cost(Afs)
قیمت مجموعی</t>
  </si>
  <si>
    <t xml:space="preserve">Total Length of Pipe </t>
  </si>
  <si>
    <t xml:space="preserve">Village : </t>
  </si>
  <si>
    <t xml:space="preserve">District : </t>
  </si>
  <si>
    <t xml:space="preserve">Province: </t>
  </si>
  <si>
    <t>Badghis</t>
  </si>
  <si>
    <t xml:space="preserve">ID#: </t>
  </si>
  <si>
    <t>A211655</t>
  </si>
  <si>
    <t xml:space="preserve">Project Purpose: Construction of Solar Powered Water Supply Network </t>
  </si>
  <si>
    <t>No</t>
  </si>
  <si>
    <t xml:space="preserve">Solar System </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</si>
  <si>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</si>
  <si>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</si>
  <si>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</si>
  <si>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</si>
  <si>
    <t>QIN</t>
  </si>
  <si>
    <t>Arbab Mohammad</t>
  </si>
  <si>
    <t xml:space="preserve">Well drilling with percussion machine with 16" dia depend on soil texture </t>
  </si>
  <si>
    <t>Hour</t>
  </si>
  <si>
    <t>Pump Test for detemination of Hydrogeological parameters</t>
  </si>
  <si>
    <t>Supplying and installation of all required fittings for well</t>
  </si>
  <si>
    <t>Steel Plate for Well Cover</t>
  </si>
  <si>
    <t>electrical solar cable 2*4mm2</t>
  </si>
  <si>
    <t xml:space="preserve">Work quantity and cost estimated
 برآورد احجام کاری </t>
  </si>
  <si>
    <t>Total Cost</t>
  </si>
  <si>
    <t>Supplying and installation of mettalic sign board</t>
  </si>
  <si>
    <t>QIN Zonal Office</t>
  </si>
  <si>
    <t>Site Preparation: to clean site from all existent materials.</t>
  </si>
  <si>
    <t xml:space="preserve">Excavation: In ordinary soil-type three, excavation will be take place for different types of structure as per drawing and spesification. 
</t>
  </si>
  <si>
    <t>PCC (M-150, 1:2:4): The PCC work is for plecement under the  collecting stand according to the drawing considering the shuttering needs, using cement sand mortar base on given specifications. 
• Curing should be done for minimum 7 days.</t>
  </si>
  <si>
    <t xml:space="preserve">Painting: The work should be get done in proper way as per the drawing and specification any input of the site engineer. </t>
  </si>
  <si>
    <t>Project: DAWAM/FCDO</t>
  </si>
  <si>
    <t>Project #:A221873</t>
  </si>
  <si>
    <t>Province: Badghis</t>
  </si>
  <si>
    <t>Date: Feb 01, 2024</t>
  </si>
  <si>
    <t>Back filling: Back filling from excatated materials</t>
  </si>
  <si>
    <t>Piping and fitting work of Network</t>
  </si>
  <si>
    <t xml:space="preserve">Pipe 20mm HDPЕ 100: Pipe 20mm OD, HDPЕ 100, РN-16, Thickness 2.3 mm &amp; Weight 0.133kg/m  </t>
  </si>
  <si>
    <t>Metering System: House connection from main pipe to inside houses,
 public buildings (school, mosque and clinic) with its all accessories including 1/2" Saddle clamp, Elbow, Female threaded adapter, (MTA), Gate valve, Water meter, Non return valve, Water tap, Socket and 3m  1/2"m GI pipe for every meter.</t>
  </si>
  <si>
    <t>Submersible Water Pump: 7.5kW; 10HP 10.08 m3/h at head (70-230) m with min 2 years warranty - prefered brands are:  Aquastrong, DK Pump, Envision, Grundfos, Grundfos- Germany, Leo/Franklin, Lorentz, Germany, Lorentz/Vansan Maxisu, Pedrollo- Italy, Shakti, Solartech, Frog</t>
  </si>
  <si>
    <t>Drilling of Well</t>
  </si>
  <si>
    <t>District: Bala Murghab</t>
  </si>
  <si>
    <t xml:space="preserve">Village: Morichaq </t>
  </si>
  <si>
    <t xml:space="preserve">Gravel based on soil texure, Gravel sized from 3mm to 6 mm according to the soil texture, as per advise of WVA WASH Engineer </t>
  </si>
  <si>
    <t>Type:SPWS Network</t>
  </si>
  <si>
    <t xml:space="preserve">Solar panels:
Solar panels 270 watt, standard :  
Range of ambient temperature: 233 .. 358 K
Electrical data:
Maximum power point voltage: 30.9 V. to 31.2 V.
Open circuit voltage: 37,7 V to 45.8
Max power point current: 8.42 A
Module shortcut current: 8.89 A
Maximum power output: 260 W to 270 W.
Solar module type: POLYCRYSTALLINE or MONOCRYSTALLINE
CE certificate for monocrystalline  and monocrystalline, ISO 9001:2007 Certificate, DIN EN certificate, Efficiency for Monocrystalline 18%-20%, Efficiency for Polycrystalline 15%-18%, Performance to 10 years (min 90% power output), Performance to 25 years (min 80% power output), Visible label on solar panel with technical specification and accepted by MRRD.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</si>
</sst>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_(* #,##0_);_(* \(#,##0\);_(* &quot;-&quot;??_);_(@_)"/>
    <numFmt numFmtId="167" formatCode="[$AFN]\ #,##0"/>
  </numFmts>
  <fonts count="10"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Times New Roman"/>
      <family val="1"/>
    </font>
    <font>
      <b/>
      <sz val="14"/>
      <color theme="1"/>
      <name val="Times New Roman"/>
      <family val="1"/>
    </font>
    <font>
      <sz val="11"/>
      <name val="Times New Roman"/>
      <family val="1"/>
    </font>
    <font>
      <b/>
      <sz val="11"/>
      <name val="Times New Roman"/>
      <family val="1"/>
    </font>
    <font>
      <b/>
      <sz val="11"/>
      <color rgb="FF000000"/>
      <name val="Times New Roman"/>
      <family val="1"/>
    </font>
    <font>
      <sz val="10"/>
      <name val="Times New Roman"/>
      <family val="1"/>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FCD5B4"/>
        <bgColor rgb="FF000000"/>
      </patternFill>
    </fill>
    <fill>
      <patternFill patternType="solid">
        <fgColor theme="2" tint="-9.9978637043366805E-2"/>
        <bgColor indexed="64"/>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165" fontId="2" fillId="0" borderId="0" applyFont="0" applyFill="0" applyBorder="0" applyAlignment="0" applyProtection="0"/>
    <xf numFmtId="165" fontId="1" fillId="0" borderId="0" applyFont="0" applyFill="0" applyBorder="0" applyAlignment="0" applyProtection="0"/>
  </cellStyleXfs>
  <cellXfs count="99">
    <xf numFmtId="0" fontId="0" fillId="0" borderId="0" xfId="0"/>
    <xf numFmtId="0" fontId="0" fillId="0" borderId="0" xfId="0" applyAlignment="1">
      <alignment horizontal="center"/>
    </xf>
    <xf numFmtId="3" fontId="0" fillId="0" borderId="0" xfId="0" applyNumberFormat="1" applyAlignment="1">
      <alignment horizontal="right" vertical="top"/>
    </xf>
    <xf numFmtId="0" fontId="0" fillId="4" borderId="0" xfId="0" applyFill="1"/>
    <xf numFmtId="3" fontId="0" fillId="4" borderId="0" xfId="0" applyNumberFormat="1" applyFill="1" applyAlignment="1">
      <alignment horizontal="right" vertical="top"/>
    </xf>
    <xf numFmtId="0" fontId="0" fillId="0" borderId="0" xfId="0" applyAlignment="1">
      <alignment horizontal="center" vertical="center"/>
    </xf>
    <xf numFmtId="0" fontId="3" fillId="0" borderId="0" xfId="0" applyFont="1"/>
    <xf numFmtId="0" fontId="0" fillId="3" borderId="5" xfId="0" applyFill="1" applyBorder="1"/>
    <xf numFmtId="164" fontId="0" fillId="4" borderId="0" xfId="2" applyFont="1" applyFill="1"/>
    <xf numFmtId="0" fontId="0" fillId="3" borderId="5" xfId="0" applyFill="1" applyBorder="1" applyAlignment="1">
      <alignment horizontal="left"/>
    </xf>
    <xf numFmtId="0" fontId="0" fillId="0" borderId="0" xfId="0" applyAlignment="1">
      <alignment horizontal="left"/>
    </xf>
    <xf numFmtId="0" fontId="0" fillId="0" borderId="0" xfId="0"/>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5" xfId="0" applyFont="1" applyBorder="1" applyAlignment="1">
      <alignment horizontal="left" vertical="top" wrapText="1"/>
    </xf>
    <xf numFmtId="0" fontId="6" fillId="0" borderId="5" xfId="0" applyFont="1" applyFill="1" applyBorder="1"/>
    <xf numFmtId="0" fontId="6" fillId="0" borderId="2" xfId="0" applyFont="1" applyBorder="1" applyAlignment="1">
      <alignment horizontal="left" vertical="top" wrapText="1"/>
    </xf>
    <xf numFmtId="0" fontId="6" fillId="0" borderId="0" xfId="0" applyFont="1" applyAlignment="1">
      <alignment horizontal="right" vertical="center"/>
    </xf>
    <xf numFmtId="2" fontId="6" fillId="0" borderId="0" xfId="0" applyNumberFormat="1" applyFont="1" applyAlignment="1">
      <alignment horizontal="right" vertical="center"/>
    </xf>
    <xf numFmtId="165" fontId="6" fillId="0" borderId="2" xfId="1" applyFont="1" applyBorder="1" applyAlignment="1">
      <alignment horizontal="right" vertical="center"/>
    </xf>
    <xf numFmtId="165" fontId="6" fillId="0" borderId="5" xfId="1" applyFont="1" applyBorder="1" applyAlignment="1">
      <alignment horizontal="right" vertical="center"/>
    </xf>
    <xf numFmtId="165" fontId="6" fillId="0" borderId="5" xfId="1" applyFont="1" applyFill="1" applyBorder="1" applyAlignment="1">
      <alignment horizontal="right" vertical="center"/>
    </xf>
    <xf numFmtId="0" fontId="0" fillId="0" borderId="0" xfId="0" applyAlignment="1">
      <alignment horizontal="right" vertical="center"/>
    </xf>
    <xf numFmtId="0" fontId="6" fillId="0" borderId="2" xfId="0" applyFont="1" applyBorder="1" applyAlignment="1">
      <alignment horizontal="center" vertical="center"/>
    </xf>
    <xf numFmtId="165" fontId="6" fillId="0" borderId="5" xfId="1" applyFont="1" applyFill="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8" fillId="7" borderId="6" xfId="0" applyFont="1" applyFill="1" applyBorder="1" applyAlignment="1">
      <alignment horizontal="center" vertical="center" wrapText="1"/>
    </xf>
    <xf numFmtId="165" fontId="8" fillId="7" borderId="6" xfId="4" applyFont="1" applyFill="1" applyBorder="1" applyAlignment="1">
      <alignment horizontal="center" vertical="center" wrapText="1"/>
    </xf>
    <xf numFmtId="2" fontId="8" fillId="7" borderId="11" xfId="4" applyNumberFormat="1" applyFont="1" applyFill="1" applyBorder="1" applyAlignment="1">
      <alignment horizontal="center" vertical="center" wrapText="1"/>
    </xf>
    <xf numFmtId="0" fontId="4" fillId="6" borderId="12" xfId="0" applyFont="1" applyFill="1" applyBorder="1" applyAlignment="1">
      <alignment horizontal="center" vertical="center"/>
    </xf>
    <xf numFmtId="0" fontId="4" fillId="6" borderId="0" xfId="0" applyFont="1" applyFill="1" applyBorder="1" applyAlignment="1">
      <alignment horizontal="center" vertical="center"/>
    </xf>
    <xf numFmtId="166" fontId="6" fillId="0" borderId="5" xfId="1" applyNumberFormat="1" applyFont="1" applyFill="1" applyBorder="1" applyAlignment="1">
      <alignment horizontal="right" vertical="center"/>
    </xf>
    <xf numFmtId="0" fontId="3" fillId="0" borderId="0" xfId="0" applyFont="1" applyAlignment="1">
      <alignment horizontal="left" vertical="center"/>
    </xf>
    <xf numFmtId="165" fontId="6" fillId="0" borderId="15" xfId="1" applyFont="1" applyBorder="1" applyAlignment="1">
      <alignment horizontal="right" vertical="center"/>
    </xf>
    <xf numFmtId="0" fontId="6" fillId="0" borderId="8" xfId="0" applyFont="1" applyBorder="1" applyAlignment="1">
      <alignment horizontal="center" vertical="center"/>
    </xf>
    <xf numFmtId="165" fontId="6" fillId="0" borderId="11" xfId="1" applyFont="1" applyBorder="1" applyAlignment="1">
      <alignment horizontal="right" vertical="center"/>
    </xf>
    <xf numFmtId="0" fontId="6" fillId="2" borderId="6" xfId="0" applyFont="1" applyFill="1" applyBorder="1" applyAlignment="1">
      <alignment horizontal="left" vertical="top" wrapText="1"/>
    </xf>
    <xf numFmtId="0" fontId="6" fillId="0" borderId="6" xfId="0" applyFont="1" applyBorder="1" applyAlignment="1">
      <alignment horizontal="center" vertical="center"/>
    </xf>
    <xf numFmtId="165" fontId="6" fillId="0" borderId="6" xfId="1" applyFont="1" applyBorder="1" applyAlignment="1">
      <alignment horizontal="right" vertical="center"/>
    </xf>
    <xf numFmtId="0" fontId="6" fillId="2" borderId="5" xfId="0" applyFont="1" applyFill="1" applyBorder="1" applyAlignment="1">
      <alignment horizontal="left" vertical="top" wrapText="1"/>
    </xf>
    <xf numFmtId="0" fontId="6" fillId="2" borderId="17" xfId="0" applyFont="1" applyFill="1" applyBorder="1" applyAlignment="1">
      <alignment horizontal="left" vertical="top" wrapText="1"/>
    </xf>
    <xf numFmtId="0" fontId="6" fillId="0" borderId="4" xfId="0" applyFont="1" applyFill="1" applyBorder="1" applyAlignment="1">
      <alignment horizontal="center" vertical="center"/>
    </xf>
    <xf numFmtId="0" fontId="6" fillId="0" borderId="6" xfId="0" applyFont="1" applyBorder="1" applyAlignment="1">
      <alignment horizontal="left" vertical="top" wrapText="1"/>
    </xf>
    <xf numFmtId="0" fontId="6" fillId="0" borderId="3" xfId="0" applyFont="1" applyBorder="1" applyAlignment="1">
      <alignment horizontal="left" vertical="top" wrapText="1"/>
    </xf>
    <xf numFmtId="165" fontId="6" fillId="0" borderId="21" xfId="1" applyFont="1" applyBorder="1" applyAlignment="1">
      <alignment horizontal="right" vertical="center"/>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 xfId="0" applyFont="1" applyBorder="1" applyAlignment="1">
      <alignment horizontal="center" vertical="center" wrapText="1"/>
    </xf>
    <xf numFmtId="0" fontId="4" fillId="6" borderId="0" xfId="0" applyFont="1" applyFill="1" applyBorder="1" applyAlignment="1">
      <alignment horizontal="right" vertical="center"/>
    </xf>
    <xf numFmtId="0" fontId="6" fillId="2" borderId="5" xfId="0" applyFont="1" applyFill="1" applyBorder="1" applyAlignment="1">
      <alignment horizontal="right" vertical="center" wrapText="1"/>
    </xf>
    <xf numFmtId="0" fontId="6" fillId="0" borderId="5" xfId="0" applyFont="1" applyBorder="1" applyAlignment="1">
      <alignment horizontal="right" vertical="center" wrapText="1"/>
    </xf>
    <xf numFmtId="0" fontId="6" fillId="0" borderId="6" xfId="0" applyFont="1" applyBorder="1" applyAlignment="1">
      <alignment horizontal="right" vertical="center" wrapText="1"/>
    </xf>
    <xf numFmtId="0" fontId="6" fillId="0" borderId="3" xfId="0" applyFont="1" applyBorder="1" applyAlignment="1">
      <alignment horizontal="right" vertical="center" wrapText="1"/>
    </xf>
    <xf numFmtId="0" fontId="4" fillId="6" borderId="22" xfId="0" applyFont="1" applyFill="1" applyBorder="1" applyAlignment="1">
      <alignment horizontal="right" vertical="center"/>
    </xf>
    <xf numFmtId="0" fontId="6" fillId="2" borderId="15" xfId="0" applyFont="1" applyFill="1" applyBorder="1" applyAlignment="1">
      <alignment horizontal="right" vertical="center" wrapText="1"/>
    </xf>
    <xf numFmtId="0" fontId="6" fillId="0" borderId="15" xfId="0" applyFont="1" applyBorder="1" applyAlignment="1">
      <alignment horizontal="right" vertical="center" wrapText="1"/>
    </xf>
    <xf numFmtId="0" fontId="6" fillId="0" borderId="11" xfId="0" applyFont="1" applyBorder="1" applyAlignment="1">
      <alignment horizontal="right" vertical="center" wrapText="1"/>
    </xf>
    <xf numFmtId="0" fontId="6" fillId="0" borderId="16" xfId="0" applyFont="1" applyBorder="1" applyAlignment="1">
      <alignment horizontal="right" vertical="center" wrapText="1"/>
    </xf>
    <xf numFmtId="39" fontId="6" fillId="0" borderId="2" xfId="0" applyNumberFormat="1" applyFont="1" applyBorder="1" applyAlignment="1">
      <alignment horizontal="center" vertical="center"/>
    </xf>
    <xf numFmtId="39" fontId="6" fillId="0" borderId="5" xfId="0" applyNumberFormat="1" applyFont="1" applyBorder="1" applyAlignment="1">
      <alignment horizontal="center" vertical="center"/>
    </xf>
    <xf numFmtId="167" fontId="5" fillId="5" borderId="26" xfId="0" applyNumberFormat="1" applyFont="1" applyFill="1" applyBorder="1" applyAlignment="1">
      <alignment horizontal="center"/>
    </xf>
    <xf numFmtId="165" fontId="6" fillId="0" borderId="5" xfId="1" applyFont="1" applyBorder="1" applyAlignment="1">
      <alignment horizontal="center" vertical="center"/>
    </xf>
    <xf numFmtId="0" fontId="7" fillId="8" borderId="11" xfId="0" applyFont="1" applyFill="1" applyBorder="1" applyAlignment="1">
      <alignment horizontal="left" vertical="center" wrapText="1"/>
    </xf>
    <xf numFmtId="165" fontId="9" fillId="0" borderId="5" xfId="1" applyFont="1" applyBorder="1" applyAlignment="1">
      <alignment horizontal="right" vertical="center"/>
    </xf>
    <xf numFmtId="39" fontId="6" fillId="0" borderId="15" xfId="0" applyNumberFormat="1" applyFont="1" applyBorder="1" applyAlignment="1">
      <alignment horizontal="right" vertical="center"/>
    </xf>
    <xf numFmtId="165" fontId="6" fillId="8" borderId="15" xfId="1" applyFont="1" applyFill="1" applyBorder="1" applyAlignment="1">
      <alignment horizontal="right" vertical="center"/>
    </xf>
    <xf numFmtId="0" fontId="6" fillId="8" borderId="15" xfId="0" applyFont="1" applyFill="1" applyBorder="1" applyAlignment="1">
      <alignment horizontal="right" vertical="center" wrapText="1"/>
    </xf>
    <xf numFmtId="0" fontId="2" fillId="0" borderId="23" xfId="0" applyFont="1" applyFill="1" applyBorder="1" applyAlignment="1" applyProtection="1">
      <alignment horizontal="left" vertical="center" wrapText="1"/>
      <protection locked="0"/>
    </xf>
    <xf numFmtId="0" fontId="2" fillId="0" borderId="24" xfId="0" applyFont="1" applyFill="1" applyBorder="1" applyAlignment="1" applyProtection="1">
      <alignment horizontal="left" vertical="center" wrapText="1"/>
      <protection locked="0"/>
    </xf>
    <xf numFmtId="0" fontId="2" fillId="0" borderId="25" xfId="0" applyFont="1" applyFill="1" applyBorder="1" applyAlignment="1" applyProtection="1">
      <alignment horizontal="left" vertical="center" wrapText="1"/>
      <protection locked="0"/>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2" fillId="0" borderId="29" xfId="0" applyFont="1" applyBorder="1" applyAlignment="1">
      <alignment horizontal="left" vertical="top" wrapText="1"/>
    </xf>
    <xf numFmtId="0" fontId="8" fillId="7" borderId="1" xfId="0" applyFont="1" applyFill="1" applyBorder="1" applyAlignment="1">
      <alignment horizontal="center" vertical="center"/>
    </xf>
    <xf numFmtId="0" fontId="8" fillId="7" borderId="8" xfId="0" applyFont="1" applyFill="1" applyBorder="1" applyAlignment="1">
      <alignment horizontal="center" vertical="center"/>
    </xf>
    <xf numFmtId="0" fontId="8" fillId="7" borderId="2" xfId="0" applyFont="1" applyFill="1" applyBorder="1" applyAlignment="1">
      <alignment horizontal="center" vertical="center" wrapText="1"/>
    </xf>
    <xf numFmtId="0" fontId="8" fillId="7" borderId="6" xfId="0" applyFont="1" applyFill="1" applyBorder="1" applyAlignment="1">
      <alignment horizontal="center" vertical="center"/>
    </xf>
    <xf numFmtId="0" fontId="8" fillId="7" borderId="2" xfId="0" applyFont="1" applyFill="1" applyBorder="1" applyAlignment="1">
      <alignment horizontal="center" vertical="center" textRotation="90" wrapText="1"/>
    </xf>
    <xf numFmtId="0" fontId="8" fillId="7" borderId="6" xfId="0" applyFont="1" applyFill="1" applyBorder="1" applyAlignment="1">
      <alignment horizontal="center" vertical="center" textRotation="90"/>
    </xf>
    <xf numFmtId="0" fontId="8" fillId="7" borderId="9"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20" xfId="0" applyFont="1" applyFill="1" applyBorder="1" applyAlignment="1">
      <alignment horizontal="center" vertical="center" wrapText="1"/>
    </xf>
    <xf numFmtId="0" fontId="5" fillId="5" borderId="13" xfId="0" applyFont="1" applyFill="1" applyBorder="1" applyAlignment="1">
      <alignment horizontal="center"/>
    </xf>
    <xf numFmtId="0" fontId="5" fillId="5" borderId="7" xfId="0" applyFont="1" applyFill="1" applyBorder="1" applyAlignment="1">
      <alignment horizontal="center"/>
    </xf>
    <xf numFmtId="0" fontId="5" fillId="5" borderId="14" xfId="0" applyFont="1" applyFill="1" applyBorder="1" applyAlignment="1">
      <alignment horizontal="center"/>
    </xf>
    <xf numFmtId="0" fontId="7" fillId="8" borderId="18" xfId="0" applyFont="1" applyFill="1" applyBorder="1" applyAlignment="1">
      <alignment horizontal="left" vertical="center" wrapText="1"/>
    </xf>
    <xf numFmtId="0" fontId="7" fillId="8" borderId="19" xfId="0" applyFont="1" applyFill="1" applyBorder="1" applyAlignment="1">
      <alignment horizontal="left" vertical="center" wrapText="1"/>
    </xf>
    <xf numFmtId="0" fontId="7" fillId="8" borderId="31" xfId="0" applyFont="1" applyFill="1" applyBorder="1" applyAlignment="1">
      <alignment horizontal="left" vertical="center" wrapText="1"/>
    </xf>
    <xf numFmtId="0" fontId="7" fillId="8" borderId="18" xfId="0" applyFont="1" applyFill="1" applyBorder="1" applyAlignment="1">
      <alignment horizontal="left" wrapText="1"/>
    </xf>
    <xf numFmtId="0" fontId="7" fillId="8" borderId="19" xfId="0" applyFont="1" applyFill="1" applyBorder="1" applyAlignment="1">
      <alignment horizontal="left" wrapText="1"/>
    </xf>
    <xf numFmtId="0" fontId="7" fillId="8" borderId="31" xfId="0" applyFont="1" applyFill="1" applyBorder="1" applyAlignment="1">
      <alignment horizontal="left" wrapText="1"/>
    </xf>
    <xf numFmtId="0" fontId="3" fillId="0" borderId="0" xfId="0" applyFont="1" applyAlignment="1">
      <alignment horizontal="left" vertical="center"/>
    </xf>
    <xf numFmtId="0" fontId="2" fillId="0" borderId="18" xfId="0" applyFont="1" applyFill="1" applyBorder="1" applyAlignment="1" applyProtection="1">
      <alignment horizontal="left" vertical="center" wrapText="1"/>
      <protection locked="0"/>
    </xf>
    <xf numFmtId="0" fontId="2" fillId="0" borderId="19" xfId="0" applyFont="1" applyFill="1" applyBorder="1" applyAlignment="1" applyProtection="1">
      <alignment horizontal="left" vertical="center" wrapText="1"/>
      <protection locked="0"/>
    </xf>
    <xf numFmtId="0" fontId="2" fillId="0" borderId="30" xfId="0" applyFont="1" applyFill="1" applyBorder="1" applyAlignment="1" applyProtection="1">
      <alignment horizontal="left" vertical="center" wrapText="1"/>
      <protection locked="0"/>
    </xf>
    <xf numFmtId="0" fontId="3" fillId="0" borderId="0" xfId="0" applyFont="1" applyAlignment="1">
      <alignment horizontal="left" vertical="center" wrapText="1"/>
    </xf>
    <xf numFmtId="0" fontId="3" fillId="0" borderId="7" xfId="0" applyFont="1" applyBorder="1" applyAlignment="1">
      <alignment horizontal="left" vertical="center" wrapText="1"/>
    </xf>
  </cellXfs>
  <cellStyles count="6">
    <cellStyle name="Comma" xfId="1" builtinId="3"/>
    <cellStyle name="Comma 2" xfId="4" xr:uid="{00000000-0005-0000-0000-000001000000}"/>
    <cellStyle name="Comma 3" xfId="5" xr:uid="{00000000-0005-0000-0000-000002000000}"/>
    <cellStyle name="Currency" xfId="2" builtinId="4"/>
    <cellStyle name="Normal" xfId="0" builtinId="0"/>
    <cellStyle name="Normal 2" xfId="3" xr:uid="{00000000-0005-0000-0000-000005000000}"/>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1072445</xdr:colOff>
      <xdr:row>0</xdr:row>
      <xdr:rowOff>14111</xdr:rowOff>
    </xdr:from>
    <xdr:to>
      <xdr:col>6</xdr:col>
      <xdr:colOff>1370302</xdr:colOff>
      <xdr:row>3</xdr:row>
      <xdr:rowOff>163845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5667" y="14111"/>
          <a:ext cx="1412635" cy="7000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8"/>
  <sheetViews>
    <sheetView zoomScaleNormal="100" workbookViewId="0">
      <selection activeCell="G13" sqref="G13"/>
    </sheetView>
  </sheetViews>
  <sheetFormatPr defaultRowHeight="14.5" x14ac:dyDescent="0.35"/>
  <cols>
    <col min="1" max="1" width="18.90625" customWidth="1"/>
    <col min="2" max="2" width="21.90625" customWidth="1"/>
    <col min="4" max="4" width="9.90625" style="2" bestFit="1" customWidth="1"/>
  </cols>
  <sheetData>
    <row r="1" spans="1:4" x14ac:dyDescent="0.35">
      <c r="A1" s="7" t="s">
        <v>27</v>
      </c>
      <c r="B1" s="7" t="s">
        <v>28</v>
      </c>
    </row>
    <row r="2" spans="1:4" x14ac:dyDescent="0.35">
      <c r="A2" s="7" t="s">
        <v>25</v>
      </c>
      <c r="B2" s="7" t="s">
        <v>26</v>
      </c>
    </row>
    <row r="3" spans="1:4" x14ac:dyDescent="0.35">
      <c r="A3" s="7" t="s">
        <v>24</v>
      </c>
      <c r="B3" s="7" t="s">
        <v>36</v>
      </c>
    </row>
    <row r="4" spans="1:4" x14ac:dyDescent="0.35">
      <c r="A4" s="7" t="s">
        <v>23</v>
      </c>
      <c r="B4" s="7" t="s">
        <v>37</v>
      </c>
    </row>
    <row r="5" spans="1:4" x14ac:dyDescent="0.35">
      <c r="A5" s="7" t="s">
        <v>29</v>
      </c>
      <c r="B5" s="7"/>
    </row>
    <row r="7" spans="1:4" x14ac:dyDescent="0.35">
      <c r="A7" s="3" t="s">
        <v>6</v>
      </c>
      <c r="B7" s="8">
        <v>0</v>
      </c>
      <c r="C7" s="3">
        <v>0</v>
      </c>
    </row>
    <row r="8" spans="1:4" x14ac:dyDescent="0.35">
      <c r="A8" s="3" t="s">
        <v>8</v>
      </c>
      <c r="B8" s="3" t="s">
        <v>1</v>
      </c>
      <c r="C8" s="3" t="s">
        <v>2</v>
      </c>
      <c r="D8" s="4" t="s">
        <v>9</v>
      </c>
    </row>
    <row r="9" spans="1:4" x14ac:dyDescent="0.35">
      <c r="A9" s="1" t="s">
        <v>3</v>
      </c>
      <c r="B9" s="1">
        <v>1</v>
      </c>
      <c r="C9" s="1" t="s">
        <v>7</v>
      </c>
      <c r="D9" s="2">
        <f>57*C7</f>
        <v>0</v>
      </c>
    </row>
    <row r="10" spans="1:4" x14ac:dyDescent="0.35">
      <c r="A10" t="s">
        <v>10</v>
      </c>
      <c r="B10" s="1">
        <v>1</v>
      </c>
      <c r="C10" s="5" t="s">
        <v>7</v>
      </c>
      <c r="D10" s="2">
        <f>560*C7</f>
        <v>0</v>
      </c>
    </row>
    <row r="12" spans="1:4" x14ac:dyDescent="0.35">
      <c r="A12" s="7" t="s">
        <v>11</v>
      </c>
      <c r="B12" s="9">
        <v>8</v>
      </c>
    </row>
    <row r="13" spans="1:4" x14ac:dyDescent="0.35">
      <c r="A13" t="s">
        <v>12</v>
      </c>
      <c r="B13" s="10"/>
    </row>
    <row r="14" spans="1:4" x14ac:dyDescent="0.35">
      <c r="B14" s="10"/>
    </row>
    <row r="15" spans="1:4" x14ac:dyDescent="0.35">
      <c r="A15" s="7" t="s">
        <v>22</v>
      </c>
      <c r="B15" s="9">
        <v>1771</v>
      </c>
    </row>
    <row r="17" spans="1:1" x14ac:dyDescent="0.35">
      <c r="A17" t="str">
        <f>"Targeted papulation "&amp;A18&amp;" Family, "&amp;A18*7&amp;" People"</f>
        <v>Targeted papulation 150 Family, 1050 People</v>
      </c>
    </row>
    <row r="18" spans="1:1" x14ac:dyDescent="0.35">
      <c r="A18" s="7">
        <v>150</v>
      </c>
    </row>
  </sheetData>
  <sheetProtection algorithmName="SHA-512" hashValue="8Cxg/eCJCJEQmpZMaNrLo8IKkxlIuE1kZHPlkz9W2AlabW7oCGpOrQSVgs15n+8IaQ7Zd4EEtpl4nCZLC39bRA==" saltValue="wVCNPaircSo2jWN2pPta5Q==" spinCount="100000" sheet="1" objects="1" scenarios="1"/>
  <protectedRanges>
    <protectedRange sqref="B1:B4 A5 B12 B15 A18" name="New"/>
  </protectedRanges>
  <pageMargins left="0.7" right="0.7" top="0.75" bottom="0.75" header="0.3" footer="0.3"/>
  <pageSetup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tabSelected="1" zoomScale="90" zoomScaleNormal="90" workbookViewId="0">
      <selection activeCell="I29" sqref="I29"/>
    </sheetView>
  </sheetViews>
  <sheetFormatPr defaultRowHeight="14.5" x14ac:dyDescent="0.35"/>
  <cols>
    <col min="1" max="1" width="4.36328125" customWidth="1"/>
    <col min="2" max="2" width="5" customWidth="1"/>
    <col min="3" max="3" width="53.6328125" customWidth="1"/>
    <col min="4" max="4" width="5.81640625" style="5" customWidth="1"/>
    <col min="5" max="5" width="14.36328125" style="5" customWidth="1"/>
    <col min="6" max="6" width="16" style="22" customWidth="1"/>
    <col min="7" max="7" width="19.90625" style="22" customWidth="1"/>
    <col min="10" max="10" width="17.54296875" bestFit="1" customWidth="1"/>
  </cols>
  <sheetData>
    <row r="1" spans="1:7" x14ac:dyDescent="0.35">
      <c r="A1" s="11"/>
      <c r="B1" s="5"/>
      <c r="C1" s="6" t="s">
        <v>47</v>
      </c>
      <c r="D1" s="93" t="s">
        <v>54</v>
      </c>
      <c r="E1" s="93"/>
      <c r="F1" s="33"/>
    </row>
    <row r="2" spans="1:7" x14ac:dyDescent="0.35">
      <c r="A2" s="11"/>
      <c r="B2" s="5"/>
      <c r="C2" s="6" t="s">
        <v>52</v>
      </c>
      <c r="D2" s="93" t="s">
        <v>62</v>
      </c>
      <c r="E2" s="93"/>
      <c r="F2" s="33"/>
    </row>
    <row r="3" spans="1:7" ht="14.5" customHeight="1" x14ac:dyDescent="0.35">
      <c r="A3" s="11"/>
      <c r="B3" s="5"/>
      <c r="C3" s="6" t="s">
        <v>53</v>
      </c>
      <c r="D3" s="97" t="s">
        <v>63</v>
      </c>
      <c r="E3" s="97"/>
      <c r="F3" s="33"/>
    </row>
    <row r="4" spans="1:7" ht="15" thickBot="1" x14ac:dyDescent="0.4">
      <c r="A4" s="11"/>
      <c r="B4" s="25"/>
      <c r="C4" s="6" t="s">
        <v>55</v>
      </c>
      <c r="D4" s="98" t="s">
        <v>65</v>
      </c>
      <c r="E4" s="98"/>
      <c r="F4" s="17"/>
      <c r="G4" s="18"/>
    </row>
    <row r="5" spans="1:7" ht="32" customHeight="1" x14ac:dyDescent="0.35">
      <c r="A5" s="11"/>
      <c r="B5" s="75" t="s">
        <v>16</v>
      </c>
      <c r="C5" s="77" t="s">
        <v>17</v>
      </c>
      <c r="D5" s="79" t="s">
        <v>18</v>
      </c>
      <c r="E5" s="81" t="s">
        <v>44</v>
      </c>
      <c r="F5" s="82"/>
      <c r="G5" s="83"/>
    </row>
    <row r="6" spans="1:7" ht="28.5" thickBot="1" x14ac:dyDescent="0.4">
      <c r="A6" s="11"/>
      <c r="B6" s="76"/>
      <c r="C6" s="78"/>
      <c r="D6" s="80"/>
      <c r="E6" s="27" t="s">
        <v>19</v>
      </c>
      <c r="F6" s="28" t="s">
        <v>20</v>
      </c>
      <c r="G6" s="29" t="s">
        <v>21</v>
      </c>
    </row>
    <row r="7" spans="1:7" x14ac:dyDescent="0.35">
      <c r="A7" s="11"/>
      <c r="B7" s="26">
        <v>1</v>
      </c>
      <c r="C7" s="16" t="s">
        <v>48</v>
      </c>
      <c r="D7" s="23" t="s">
        <v>14</v>
      </c>
      <c r="E7" s="60">
        <v>400</v>
      </c>
      <c r="F7" s="19"/>
      <c r="G7" s="45"/>
    </row>
    <row r="8" spans="1:7" ht="42" x14ac:dyDescent="0.35">
      <c r="A8" s="11"/>
      <c r="B8" s="12">
        <v>2</v>
      </c>
      <c r="C8" s="14" t="s">
        <v>49</v>
      </c>
      <c r="D8" s="13" t="s">
        <v>15</v>
      </c>
      <c r="E8" s="61">
        <v>256</v>
      </c>
      <c r="F8" s="20"/>
      <c r="G8" s="34"/>
    </row>
    <row r="9" spans="1:7" ht="70" x14ac:dyDescent="0.35">
      <c r="A9" s="11"/>
      <c r="B9" s="35">
        <v>3</v>
      </c>
      <c r="C9" s="14" t="s">
        <v>50</v>
      </c>
      <c r="D9" s="13" t="s">
        <v>15</v>
      </c>
      <c r="E9" s="61">
        <v>3.0419999999999998</v>
      </c>
      <c r="F9" s="21"/>
      <c r="G9" s="34"/>
    </row>
    <row r="10" spans="1:7" ht="30" customHeight="1" x14ac:dyDescent="0.35">
      <c r="A10" s="11"/>
      <c r="B10" s="12">
        <v>4</v>
      </c>
      <c r="C10" s="14" t="s">
        <v>51</v>
      </c>
      <c r="D10" s="13" t="s">
        <v>14</v>
      </c>
      <c r="E10" s="61">
        <v>56</v>
      </c>
      <c r="F10" s="21"/>
      <c r="G10" s="34"/>
    </row>
    <row r="11" spans="1:7" x14ac:dyDescent="0.35">
      <c r="A11" s="11"/>
      <c r="B11" s="12">
        <v>5</v>
      </c>
      <c r="C11" s="14" t="s">
        <v>56</v>
      </c>
      <c r="D11" s="13" t="s">
        <v>15</v>
      </c>
      <c r="E11" s="61">
        <v>256.00000000000006</v>
      </c>
      <c r="F11" s="21"/>
      <c r="G11" s="34"/>
    </row>
    <row r="12" spans="1:7" x14ac:dyDescent="0.35">
      <c r="A12" s="11"/>
      <c r="B12" s="90" t="s">
        <v>57</v>
      </c>
      <c r="C12" s="91"/>
      <c r="D12" s="91"/>
      <c r="E12" s="91"/>
      <c r="F12" s="92"/>
      <c r="G12" s="67"/>
    </row>
    <row r="13" spans="1:7" ht="28" x14ac:dyDescent="0.35">
      <c r="A13" s="11"/>
      <c r="B13" s="12">
        <v>6</v>
      </c>
      <c r="C13" s="14" t="s">
        <v>58</v>
      </c>
      <c r="D13" s="13" t="s">
        <v>0</v>
      </c>
      <c r="E13" s="61">
        <v>800</v>
      </c>
      <c r="F13" s="21"/>
      <c r="G13" s="34"/>
    </row>
    <row r="14" spans="1:7" x14ac:dyDescent="0.35">
      <c r="A14" s="11"/>
      <c r="B14" s="12">
        <v>7</v>
      </c>
      <c r="C14" s="15" t="s">
        <v>4</v>
      </c>
      <c r="D14" s="24" t="s">
        <v>5</v>
      </c>
      <c r="E14" s="61">
        <v>1</v>
      </c>
      <c r="F14" s="32"/>
      <c r="G14" s="34"/>
    </row>
    <row r="15" spans="1:7" ht="86" customHeight="1" x14ac:dyDescent="0.35">
      <c r="A15" s="11"/>
      <c r="B15" s="12">
        <v>8</v>
      </c>
      <c r="C15" s="37" t="s">
        <v>59</v>
      </c>
      <c r="D15" s="38" t="s">
        <v>5</v>
      </c>
      <c r="E15" s="61">
        <v>250</v>
      </c>
      <c r="F15" s="39"/>
      <c r="G15" s="36"/>
    </row>
    <row r="16" spans="1:7" x14ac:dyDescent="0.35">
      <c r="A16" s="11"/>
      <c r="B16" s="87" t="s">
        <v>31</v>
      </c>
      <c r="C16" s="88"/>
      <c r="D16" s="88"/>
      <c r="E16" s="88"/>
      <c r="F16" s="89"/>
      <c r="G16" s="64"/>
    </row>
    <row r="17" spans="1:7" ht="212" customHeight="1" x14ac:dyDescent="0.35">
      <c r="A17" s="11"/>
      <c r="B17" s="12">
        <v>9</v>
      </c>
      <c r="C17" s="41" t="s">
        <v>66</v>
      </c>
      <c r="D17" s="46" t="s">
        <v>30</v>
      </c>
      <c r="E17" s="46">
        <v>3</v>
      </c>
      <c r="F17" s="51"/>
      <c r="G17" s="56"/>
    </row>
    <row r="18" spans="1:7" ht="70" x14ac:dyDescent="0.35">
      <c r="A18" s="11"/>
      <c r="B18" s="12">
        <v>10</v>
      </c>
      <c r="C18" s="40" t="s">
        <v>60</v>
      </c>
      <c r="D18" s="13" t="s">
        <v>30</v>
      </c>
      <c r="E18" s="63">
        <v>1</v>
      </c>
      <c r="F18" s="65"/>
      <c r="G18" s="66"/>
    </row>
    <row r="19" spans="1:7" x14ac:dyDescent="0.35">
      <c r="A19" s="11"/>
      <c r="B19" s="12">
        <v>11</v>
      </c>
      <c r="C19" s="44" t="s">
        <v>43</v>
      </c>
      <c r="D19" s="49" t="s">
        <v>0</v>
      </c>
      <c r="E19" s="49">
        <v>30</v>
      </c>
      <c r="F19" s="54"/>
      <c r="G19" s="59"/>
    </row>
    <row r="20" spans="1:7" x14ac:dyDescent="0.35">
      <c r="A20" s="11"/>
      <c r="B20" s="87" t="s">
        <v>61</v>
      </c>
      <c r="C20" s="88"/>
      <c r="D20" s="88"/>
      <c r="E20" s="88"/>
      <c r="F20" s="89"/>
      <c r="G20" s="68"/>
    </row>
    <row r="21" spans="1:7" ht="28" x14ac:dyDescent="0.35">
      <c r="A21" s="11"/>
      <c r="B21" s="12">
        <v>12</v>
      </c>
      <c r="C21" s="14" t="s">
        <v>38</v>
      </c>
      <c r="D21" s="47" t="s">
        <v>0</v>
      </c>
      <c r="E21" s="47">
        <v>10</v>
      </c>
      <c r="F21" s="52"/>
      <c r="G21" s="57"/>
    </row>
    <row r="22" spans="1:7" ht="42" x14ac:dyDescent="0.35">
      <c r="A22" s="11"/>
      <c r="B22" s="12">
        <v>13</v>
      </c>
      <c r="C22" s="14" t="s">
        <v>64</v>
      </c>
      <c r="D22" s="47" t="s">
        <v>0</v>
      </c>
      <c r="E22" s="47">
        <v>3.43</v>
      </c>
      <c r="F22" s="52"/>
      <c r="G22" s="57"/>
    </row>
    <row r="23" spans="1:7" x14ac:dyDescent="0.35">
      <c r="A23" s="11"/>
      <c r="B23" s="12">
        <v>14</v>
      </c>
      <c r="C23" s="14" t="s">
        <v>40</v>
      </c>
      <c r="D23" s="47" t="s">
        <v>39</v>
      </c>
      <c r="E23" s="47">
        <v>8</v>
      </c>
      <c r="F23" s="52"/>
      <c r="G23" s="57"/>
    </row>
    <row r="24" spans="1:7" x14ac:dyDescent="0.35">
      <c r="A24" s="11"/>
      <c r="B24" s="12">
        <v>15</v>
      </c>
      <c r="C24" s="14" t="s">
        <v>42</v>
      </c>
      <c r="D24" s="47" t="s">
        <v>30</v>
      </c>
      <c r="E24" s="47">
        <v>1</v>
      </c>
      <c r="F24" s="52"/>
      <c r="G24" s="57"/>
    </row>
    <row r="25" spans="1:7" x14ac:dyDescent="0.35">
      <c r="A25" s="11"/>
      <c r="B25" s="35">
        <v>16</v>
      </c>
      <c r="C25" s="43" t="s">
        <v>41</v>
      </c>
      <c r="D25" s="48" t="s">
        <v>13</v>
      </c>
      <c r="E25" s="48">
        <v>1</v>
      </c>
      <c r="F25" s="53"/>
      <c r="G25" s="58"/>
    </row>
    <row r="26" spans="1:7" x14ac:dyDescent="0.35">
      <c r="A26" s="11"/>
      <c r="B26" s="42">
        <v>17</v>
      </c>
      <c r="C26" s="14" t="s">
        <v>46</v>
      </c>
      <c r="D26" s="47" t="s">
        <v>13</v>
      </c>
      <c r="E26" s="47">
        <v>1</v>
      </c>
      <c r="F26" s="52"/>
      <c r="G26" s="57"/>
    </row>
    <row r="27" spans="1:7" ht="18" thickBot="1" x14ac:dyDescent="0.4">
      <c r="A27" s="11"/>
      <c r="B27" s="84" t="s">
        <v>45</v>
      </c>
      <c r="C27" s="85"/>
      <c r="D27" s="85"/>
      <c r="E27" s="85"/>
      <c r="F27" s="86"/>
      <c r="G27" s="62"/>
    </row>
    <row r="28" spans="1:7" x14ac:dyDescent="0.35">
      <c r="A28" s="11"/>
      <c r="B28" s="30"/>
      <c r="C28" s="31"/>
      <c r="D28" s="31"/>
      <c r="E28" s="31"/>
      <c r="F28" s="50"/>
      <c r="G28" s="55"/>
    </row>
    <row r="29" spans="1:7" ht="45.5" customHeight="1" x14ac:dyDescent="0.35">
      <c r="A29" s="11"/>
      <c r="B29" s="94" t="s">
        <v>32</v>
      </c>
      <c r="C29" s="95"/>
      <c r="D29" s="95"/>
      <c r="E29" s="95"/>
      <c r="F29" s="95"/>
      <c r="G29" s="96"/>
    </row>
    <row r="30" spans="1:7" ht="31" customHeight="1" x14ac:dyDescent="0.35">
      <c r="A30" s="11"/>
      <c r="B30" s="69" t="s">
        <v>33</v>
      </c>
      <c r="C30" s="70"/>
      <c r="D30" s="70"/>
      <c r="E30" s="70"/>
      <c r="F30" s="70"/>
      <c r="G30" s="71"/>
    </row>
    <row r="31" spans="1:7" ht="45.5" customHeight="1" x14ac:dyDescent="0.35">
      <c r="A31" s="11"/>
      <c r="B31" s="69" t="s">
        <v>34</v>
      </c>
      <c r="C31" s="70"/>
      <c r="D31" s="70"/>
      <c r="E31" s="70"/>
      <c r="F31" s="70"/>
      <c r="G31" s="71"/>
    </row>
    <row r="32" spans="1:7" ht="46" customHeight="1" thickBot="1" x14ac:dyDescent="0.4">
      <c r="A32" s="11"/>
      <c r="B32" s="72" t="s">
        <v>35</v>
      </c>
      <c r="C32" s="73"/>
      <c r="D32" s="73"/>
      <c r="E32" s="73"/>
      <c r="F32" s="73"/>
      <c r="G32" s="74"/>
    </row>
  </sheetData>
  <mergeCells count="16">
    <mergeCell ref="D1:E1"/>
    <mergeCell ref="D2:E2"/>
    <mergeCell ref="B29:G29"/>
    <mergeCell ref="B30:G30"/>
    <mergeCell ref="D3:E3"/>
    <mergeCell ref="D4:E4"/>
    <mergeCell ref="B31:G31"/>
    <mergeCell ref="B32:G32"/>
    <mergeCell ref="B5:B6"/>
    <mergeCell ref="C5:C6"/>
    <mergeCell ref="D5:D6"/>
    <mergeCell ref="E5:G5"/>
    <mergeCell ref="B27:F27"/>
    <mergeCell ref="B16:F16"/>
    <mergeCell ref="B12:F12"/>
    <mergeCell ref="B20:F20"/>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ToR for Morichaq SPWS Network</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Mohammad Ebrahimi</cp:lastModifiedBy>
  <cp:lastPrinted>2022-08-03T09:32:42Z</cp:lastPrinted>
  <dcterms:created xsi:type="dcterms:W3CDTF">2018-09-25T11:54:06Z</dcterms:created>
  <dcterms:modified xsi:type="dcterms:W3CDTF">2024-02-08T08:43:22Z</dcterms:modified>
</cp:coreProperties>
</file>