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1-Old Data till May 13,2012 Drive E\5-Financial documents\Procurement Dept\Procurement Plan FY24\RFQ for FWA\Health Program RFQ for FWA\"/>
    </mc:Choice>
  </mc:AlternateContent>
  <xr:revisionPtr revIDLastSave="0" documentId="13_ncr:1_{9EEEAFBF-E8E2-4499-82C6-E53D6A3B556C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Annex 7 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" i="3" l="1"/>
  <c r="H14" i="3"/>
  <c r="H15" i="3"/>
  <c r="H16" i="3"/>
  <c r="H17" i="3"/>
  <c r="H18" i="3"/>
  <c r="H19" i="3"/>
  <c r="H20" i="3"/>
  <c r="H21" i="3"/>
  <c r="H22" i="3"/>
  <c r="H23" i="3"/>
  <c r="H13" i="3"/>
  <c r="H8" i="3"/>
  <c r="H9" i="3"/>
  <c r="H10" i="3"/>
  <c r="H11" i="3"/>
  <c r="H12" i="3"/>
  <c r="H7" i="3"/>
  <c r="H24" i="3" l="1"/>
</calcChain>
</file>

<file path=xl/sharedStrings.xml><?xml version="1.0" encoding="utf-8"?>
<sst xmlns="http://schemas.openxmlformats.org/spreadsheetml/2006/main" count="63" uniqueCount="52">
  <si>
    <t>Unite</t>
  </si>
  <si>
    <t>Quantity</t>
  </si>
  <si>
    <t>Total Cost (USD)</t>
  </si>
  <si>
    <t>Remarks</t>
  </si>
  <si>
    <t>LM</t>
  </si>
  <si>
    <t># of HFs</t>
  </si>
  <si>
    <t>Description of items</t>
  </si>
  <si>
    <t>S.No</t>
  </si>
  <si>
    <t>Item</t>
  </si>
  <si>
    <t>Site Preparation</t>
  </si>
  <si>
    <t>Excavation for foundation</t>
  </si>
  <si>
    <t xml:space="preserve">Excavation Works for soak pit, sharp pit, organic pit and ash pit in all kind of soil .  in Soil Type # 3 According to Drawing </t>
  </si>
  <si>
    <t>Backfilling Behind Stone Masonry With Excavated Material including Compaction</t>
  </si>
  <si>
    <t xml:space="preserve">Backfilling Behind Stone Masonry With enough compaction </t>
  </si>
  <si>
    <t>Stone massonary work 1:5</t>
  </si>
  <si>
    <t>Stone masonry-(Crushed local Mountain stone will be used in foundation. Ratio between cement and sand willl be 1:5
Mortar sand should be Free from impurities sand and the clean water)</t>
  </si>
  <si>
    <t>RCC Ring Beam</t>
  </si>
  <si>
    <t>RCC (Reinforced  cement concrete)  sand and gravel  should be Free from impurities, Fresh cement, curing during at least 21 days ; -M250</t>
  </si>
  <si>
    <t>Bricks massonary work 1:3</t>
  </si>
  <si>
    <t>Bed PCC Mark 150</t>
  </si>
  <si>
    <t>Lental RCC Mark 250</t>
  </si>
  <si>
    <t>RCC Roof Mark 250</t>
  </si>
  <si>
    <t>Plaster 1:3</t>
  </si>
  <si>
    <t>Pointing 1:3</t>
  </si>
  <si>
    <t>Mateel Sheet for ventilator</t>
  </si>
  <si>
    <t>Metal Door thickness 5mm with all relative acrivities</t>
  </si>
  <si>
    <t>Excavation for Dug Well Depth 10m</t>
  </si>
  <si>
    <t>Steel Bar Mesh</t>
  </si>
  <si>
    <t xml:space="preserve">Roterai cap </t>
  </si>
  <si>
    <t xml:space="preserve">Iron Fence in waste pits zone </t>
  </si>
  <si>
    <t xml:space="preserve">Sign board </t>
  </si>
  <si>
    <t>Brick works:
-well burnt bricks, Mortar sand should be Free from impurities sand and the clean water), fresh cement , 21 days curing
-Proportion of mortar 1:3
-A Class bricks</t>
  </si>
  <si>
    <t>PCC (plain cement concrete) ,Layer of sand under PCC
 Mortar sand should be Free from impurities, Fresh cement, curing during at least 21 days ; -M150</t>
  </si>
  <si>
    <t>RCC (Reinforced  cement concrete)  sand and gravel  should be Free from impurities, Fresh cement, curing during at least 21 days ; -M251</t>
  </si>
  <si>
    <t>Plastering works: at least 1.5 cm thick of plaster, Mortar sand should be Free from impurities, clean water and fresh cement
Proportion of mortar: 1:4 ratio
At least 7 curing days</t>
  </si>
  <si>
    <t>Plain pointing: 
Mortar sand should be Free from impurities and fresh cement
Proportion of mortor 1:3</t>
  </si>
  <si>
    <t xml:space="preserve">Provision and installation of metallic sliding Door(Size H0.7m*W0.4m and 16 SWG) containing angle iron frame for Incinerator with all necessary equipment’s </t>
  </si>
  <si>
    <t>Providing and fixing of Iron Fence in waste pits zone including 1 door(18 SWG profile H=1m with painting and all necessary work as per site requirement complete in all respect)</t>
  </si>
  <si>
    <t>Provision and Installation of sign board for pits</t>
  </si>
  <si>
    <t>LSM</t>
  </si>
  <si>
    <t>CUM</t>
  </si>
  <si>
    <t>Sqm</t>
  </si>
  <si>
    <t>sqm</t>
  </si>
  <si>
    <t>no</t>
  </si>
  <si>
    <t>No</t>
  </si>
  <si>
    <t>LMS</t>
  </si>
  <si>
    <t>CARE  Afghanistan</t>
  </si>
  <si>
    <t>Annex # 7</t>
  </si>
  <si>
    <t xml:space="preserve">Dleviery location = Paktika  Province 
</t>
  </si>
  <si>
    <t xml:space="preserve">Total Cost USD </t>
  </si>
  <si>
    <t xml:space="preserve">Local made incinerator  BoQ </t>
  </si>
  <si>
    <t>Unit Cost (USD)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</si>
</sst>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.0_);_(&quot;$&quot;* \(#,##0.0\);_(&quot;$&quot;* &quot;-&quot;??_);_(@_)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mbria"/>
      <family val="1"/>
    </font>
    <font>
      <sz val="12"/>
      <color indexed="8"/>
      <name val="Cambria"/>
      <family val="1"/>
    </font>
    <font>
      <sz val="10"/>
      <color theme="1"/>
      <name val="Cambria"/>
      <family val="1"/>
    </font>
    <font>
      <sz val="9"/>
      <name val="Cambria"/>
      <family val="1"/>
    </font>
    <font>
      <sz val="9"/>
      <color theme="1"/>
      <name val="Cambria"/>
      <family val="1"/>
    </font>
    <font>
      <sz val="10"/>
      <color indexed="8"/>
      <name val="Cambria"/>
      <family val="1"/>
    </font>
    <font>
      <sz val="9"/>
      <color indexed="8"/>
      <name val="Cambria"/>
      <family val="1"/>
    </font>
    <font>
      <sz val="10"/>
      <name val="Cambria"/>
      <family val="1"/>
    </font>
    <font>
      <sz val="8"/>
      <name val="Cambria"/>
      <family val="1"/>
    </font>
    <font>
      <b/>
      <sz val="16"/>
      <color theme="1"/>
      <name val="Arial"/>
      <family val="2"/>
    </font>
    <font>
      <b/>
      <sz val="16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3" fillId="0" borderId="0"/>
    <xf numFmtId="0" fontId="3" fillId="0" borderId="0"/>
  </cellStyleXfs>
  <cellXfs count="42">
    <xf numFmtId="0" fontId="0" fillId="0" borderId="0" xfId="0"/>
    <xf numFmtId="0" fontId="0" fillId="0" borderId="0" xfId="0" applyAlignment="1">
      <alignment horizontal="center"/>
    </xf>
    <xf numFmtId="164" fontId="0" fillId="0" borderId="0" xfId="1" applyNumberFormat="1" applyFont="1" applyAlignment="1">
      <alignment horizont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2" fillId="0" borderId="0" xfId="0" applyFont="1"/>
    <xf numFmtId="44" fontId="2" fillId="0" borderId="0" xfId="0" applyNumberFormat="1" applyFont="1"/>
    <xf numFmtId="0" fontId="13" fillId="0" borderId="12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4" fillId="0" borderId="12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5" fillId="0" borderId="0" xfId="0" applyFont="1" applyFill="1" applyAlignment="1">
      <alignment horizontal="left" vertical="center"/>
    </xf>
    <xf numFmtId="37" fontId="0" fillId="0" borderId="1" xfId="1" applyNumberFormat="1" applyFont="1" applyFill="1" applyBorder="1" applyAlignment="1">
      <alignment horizontal="center" vertical="center"/>
    </xf>
    <xf numFmtId="0" fontId="0" fillId="0" borderId="6" xfId="0" applyFill="1" applyBorder="1" applyAlignment="1">
      <alignment vertical="center"/>
    </xf>
    <xf numFmtId="0" fontId="11" fillId="0" borderId="1" xfId="0" applyFont="1" applyFill="1" applyBorder="1" applyAlignment="1">
      <alignment vertical="center" wrapText="1"/>
    </xf>
    <xf numFmtId="0" fontId="6" fillId="0" borderId="1" xfId="2" applyFont="1" applyFill="1" applyBorder="1" applyAlignment="1">
      <alignment horizontal="left" vertical="center" wrapText="1"/>
    </xf>
    <xf numFmtId="0" fontId="4" fillId="0" borderId="1" xfId="2" applyFont="1" applyFill="1" applyBorder="1" applyAlignment="1">
      <alignment horizontal="left" vertical="center" wrapText="1"/>
    </xf>
    <xf numFmtId="0" fontId="10" fillId="0" borderId="1" xfId="2" applyFont="1" applyFill="1" applyBorder="1" applyAlignment="1">
      <alignment horizontal="left" vertical="center" wrapText="1"/>
    </xf>
    <xf numFmtId="1" fontId="0" fillId="0" borderId="1" xfId="0" applyNumberFormat="1" applyFill="1" applyBorder="1" applyAlignment="1">
      <alignment horizontal="center" vertical="center"/>
    </xf>
    <xf numFmtId="0" fontId="7" fillId="0" borderId="1" xfId="3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8" fillId="0" borderId="1" xfId="2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37" fontId="2" fillId="0" borderId="1" xfId="1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164" fontId="2" fillId="0" borderId="3" xfId="1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4">
    <cellStyle name="Currency" xfId="1" builtinId="4"/>
    <cellStyle name="Normal" xfId="0" builtinId="0"/>
    <cellStyle name="Normal 10 2" xfId="3" xr:uid="{00000000-0005-0000-0000-000002000000}"/>
    <cellStyle name="Normal 2 10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4"/>
  <sheetViews>
    <sheetView tabSelected="1" view="pageBreakPreview" topLeftCell="A12" zoomScale="90" zoomScaleNormal="100" zoomScaleSheetLayoutView="90" workbookViewId="0">
      <selection activeCell="H7" sqref="H7"/>
    </sheetView>
  </sheetViews>
  <sheetFormatPr defaultRowHeight="14.5" x14ac:dyDescent="0.35"/>
  <cols>
    <col min="1" max="1" width="5.1796875" style="1" customWidth="1"/>
    <col min="2" max="2" width="35.1796875" style="1" customWidth="1"/>
    <col min="3" max="3" width="68.453125" customWidth="1"/>
    <col min="4" max="4" width="5.26953125" style="1" customWidth="1"/>
    <col min="5" max="5" width="10.1796875" style="1" customWidth="1"/>
    <col min="6" max="6" width="9" style="1" customWidth="1"/>
    <col min="7" max="7" width="9.453125" style="2" customWidth="1"/>
    <col min="8" max="8" width="9.81640625" style="2" customWidth="1"/>
    <col min="9" max="9" width="8" customWidth="1"/>
  </cols>
  <sheetData>
    <row r="1" spans="1:14" ht="20" x14ac:dyDescent="0.35">
      <c r="A1" s="7" t="s">
        <v>46</v>
      </c>
      <c r="B1" s="8"/>
      <c r="C1" s="8"/>
      <c r="D1" s="8"/>
      <c r="E1" s="8"/>
      <c r="F1" s="8"/>
      <c r="G1" s="8"/>
      <c r="H1" s="8"/>
      <c r="I1" s="8"/>
      <c r="J1" s="3"/>
      <c r="K1" s="3"/>
      <c r="L1" s="3"/>
      <c r="M1" s="3"/>
      <c r="N1" s="3"/>
    </row>
    <row r="2" spans="1:14" ht="20" x14ac:dyDescent="0.35">
      <c r="A2" s="7" t="s">
        <v>47</v>
      </c>
      <c r="B2" s="8"/>
      <c r="C2" s="8"/>
      <c r="D2" s="8"/>
      <c r="E2" s="8"/>
      <c r="F2" s="8"/>
      <c r="G2" s="8"/>
      <c r="H2" s="8"/>
      <c r="I2" s="8"/>
      <c r="J2" s="3"/>
      <c r="K2" s="3"/>
      <c r="L2" s="3"/>
      <c r="M2" s="3"/>
      <c r="N2" s="3"/>
    </row>
    <row r="3" spans="1:14" ht="21" x14ac:dyDescent="0.35">
      <c r="A3" s="9" t="s">
        <v>50</v>
      </c>
      <c r="B3" s="10"/>
      <c r="C3" s="10"/>
      <c r="D3" s="10"/>
      <c r="E3" s="10"/>
      <c r="F3" s="10"/>
      <c r="G3" s="10"/>
      <c r="H3" s="10"/>
      <c r="I3" s="10"/>
      <c r="J3" s="4"/>
      <c r="K3" s="4"/>
      <c r="L3" s="4"/>
      <c r="M3" s="4"/>
      <c r="N3" s="4"/>
    </row>
    <row r="4" spans="1:14" ht="44" customHeight="1" thickBot="1" x14ac:dyDescent="0.4">
      <c r="A4" s="9" t="s">
        <v>48</v>
      </c>
      <c r="B4" s="10"/>
      <c r="C4" s="10"/>
      <c r="D4" s="10"/>
      <c r="E4" s="10"/>
      <c r="F4" s="10"/>
      <c r="G4" s="10"/>
      <c r="H4" s="10"/>
      <c r="I4" s="10"/>
    </row>
    <row r="5" spans="1:14" s="41" customFormat="1" ht="56.5" customHeight="1" x14ac:dyDescent="0.35">
      <c r="A5" s="34" t="s">
        <v>7</v>
      </c>
      <c r="B5" s="35" t="s">
        <v>8</v>
      </c>
      <c r="C5" s="36" t="s">
        <v>6</v>
      </c>
      <c r="D5" s="37" t="s">
        <v>0</v>
      </c>
      <c r="E5" s="38" t="s">
        <v>5</v>
      </c>
      <c r="F5" s="37" t="s">
        <v>1</v>
      </c>
      <c r="G5" s="39" t="s">
        <v>51</v>
      </c>
      <c r="H5" s="39" t="s">
        <v>2</v>
      </c>
      <c r="I5" s="40" t="s">
        <v>3</v>
      </c>
    </row>
    <row r="6" spans="1:14" ht="15.5" customHeight="1" x14ac:dyDescent="0.35">
      <c r="A6" s="12">
        <v>1</v>
      </c>
      <c r="B6" s="13" t="s">
        <v>9</v>
      </c>
      <c r="C6" s="14"/>
      <c r="D6" s="11" t="s">
        <v>39</v>
      </c>
      <c r="E6" s="11">
        <v>3</v>
      </c>
      <c r="F6" s="11">
        <v>1</v>
      </c>
      <c r="G6" s="15"/>
      <c r="H6" s="15">
        <f>E6*F6*G6</f>
        <v>0</v>
      </c>
      <c r="I6" s="16"/>
    </row>
    <row r="7" spans="1:14" ht="24.5" customHeight="1" x14ac:dyDescent="0.35">
      <c r="A7" s="12">
        <v>2</v>
      </c>
      <c r="B7" s="17" t="s">
        <v>10</v>
      </c>
      <c r="C7" s="18" t="s">
        <v>11</v>
      </c>
      <c r="D7" s="11" t="s">
        <v>40</v>
      </c>
      <c r="E7" s="11">
        <v>3</v>
      </c>
      <c r="F7" s="11">
        <v>10</v>
      </c>
      <c r="G7" s="15"/>
      <c r="H7" s="15">
        <f>E7*F7*G7</f>
        <v>0</v>
      </c>
      <c r="I7" s="16"/>
    </row>
    <row r="8" spans="1:14" ht="29" customHeight="1" x14ac:dyDescent="0.35">
      <c r="A8" s="12">
        <v>3</v>
      </c>
      <c r="B8" s="17" t="s">
        <v>12</v>
      </c>
      <c r="C8" s="19" t="s">
        <v>13</v>
      </c>
      <c r="D8" s="11" t="s">
        <v>40</v>
      </c>
      <c r="E8" s="11">
        <v>3</v>
      </c>
      <c r="F8" s="11">
        <v>1.62</v>
      </c>
      <c r="G8" s="15"/>
      <c r="H8" s="15">
        <f t="shared" ref="H8:H12" si="0">E8*F8*G8</f>
        <v>0</v>
      </c>
      <c r="I8" s="16"/>
    </row>
    <row r="9" spans="1:14" ht="36.5" customHeight="1" x14ac:dyDescent="0.35">
      <c r="A9" s="12">
        <v>4</v>
      </c>
      <c r="B9" s="17" t="s">
        <v>14</v>
      </c>
      <c r="C9" s="18" t="s">
        <v>15</v>
      </c>
      <c r="D9" s="11" t="s">
        <v>40</v>
      </c>
      <c r="E9" s="11">
        <v>3</v>
      </c>
      <c r="F9" s="11">
        <v>5.95</v>
      </c>
      <c r="G9" s="15"/>
      <c r="H9" s="15">
        <f t="shared" si="0"/>
        <v>0</v>
      </c>
      <c r="I9" s="16"/>
    </row>
    <row r="10" spans="1:14" ht="27.5" customHeight="1" x14ac:dyDescent="0.35">
      <c r="A10" s="12">
        <v>5</v>
      </c>
      <c r="B10" s="17" t="s">
        <v>16</v>
      </c>
      <c r="C10" s="19" t="s">
        <v>17</v>
      </c>
      <c r="D10" s="11" t="s">
        <v>40</v>
      </c>
      <c r="E10" s="11">
        <v>3</v>
      </c>
      <c r="F10" s="11">
        <v>1.75</v>
      </c>
      <c r="G10" s="15"/>
      <c r="H10" s="15">
        <f t="shared" si="0"/>
        <v>0</v>
      </c>
      <c r="I10" s="16"/>
    </row>
    <row r="11" spans="1:14" ht="61" customHeight="1" x14ac:dyDescent="0.35">
      <c r="A11" s="12">
        <v>6</v>
      </c>
      <c r="B11" s="17" t="s">
        <v>18</v>
      </c>
      <c r="C11" s="20" t="s">
        <v>31</v>
      </c>
      <c r="D11" s="11" t="s">
        <v>40</v>
      </c>
      <c r="E11" s="11">
        <v>3</v>
      </c>
      <c r="F11" s="11">
        <v>4.9800000000000004</v>
      </c>
      <c r="G11" s="15"/>
      <c r="H11" s="15">
        <f t="shared" si="0"/>
        <v>0</v>
      </c>
      <c r="I11" s="16"/>
    </row>
    <row r="12" spans="1:14" ht="40" customHeight="1" x14ac:dyDescent="0.35">
      <c r="A12" s="12">
        <v>7</v>
      </c>
      <c r="B12" s="17" t="s">
        <v>19</v>
      </c>
      <c r="C12" s="18" t="s">
        <v>32</v>
      </c>
      <c r="D12" s="11" t="s">
        <v>40</v>
      </c>
      <c r="E12" s="21">
        <v>3</v>
      </c>
      <c r="F12" s="11">
        <v>0.9</v>
      </c>
      <c r="G12" s="15"/>
      <c r="H12" s="15">
        <f t="shared" si="0"/>
        <v>0</v>
      </c>
      <c r="I12" s="16"/>
    </row>
    <row r="13" spans="1:14" ht="33.75" customHeight="1" x14ac:dyDescent="0.35">
      <c r="A13" s="12">
        <v>8</v>
      </c>
      <c r="B13" s="17" t="s">
        <v>20</v>
      </c>
      <c r="C13" s="18" t="s">
        <v>17</v>
      </c>
      <c r="D13" s="11" t="s">
        <v>40</v>
      </c>
      <c r="E13" s="11">
        <v>3</v>
      </c>
      <c r="F13" s="11">
        <v>0.26</v>
      </c>
      <c r="G13" s="15"/>
      <c r="H13" s="15">
        <f>E13*F13*G13</f>
        <v>0</v>
      </c>
      <c r="I13" s="16"/>
    </row>
    <row r="14" spans="1:14" ht="31.5" customHeight="1" x14ac:dyDescent="0.35">
      <c r="A14" s="12">
        <v>9</v>
      </c>
      <c r="B14" s="17" t="s">
        <v>21</v>
      </c>
      <c r="C14" s="19" t="s">
        <v>33</v>
      </c>
      <c r="D14" s="11" t="s">
        <v>40</v>
      </c>
      <c r="E14" s="11">
        <v>3</v>
      </c>
      <c r="F14" s="11">
        <v>1.65</v>
      </c>
      <c r="G14" s="15"/>
      <c r="H14" s="15">
        <f t="shared" ref="H14:H23" si="1">E14*F14*G14</f>
        <v>0</v>
      </c>
      <c r="I14" s="16"/>
    </row>
    <row r="15" spans="1:14" ht="51.5" customHeight="1" x14ac:dyDescent="0.35">
      <c r="A15" s="12">
        <v>10</v>
      </c>
      <c r="B15" s="17" t="s">
        <v>22</v>
      </c>
      <c r="C15" s="20" t="s">
        <v>34</v>
      </c>
      <c r="D15" s="11" t="s">
        <v>41</v>
      </c>
      <c r="E15" s="11">
        <v>3</v>
      </c>
      <c r="F15" s="11">
        <v>14.72</v>
      </c>
      <c r="G15" s="15"/>
      <c r="H15" s="15">
        <f t="shared" si="1"/>
        <v>0</v>
      </c>
      <c r="I15" s="16"/>
    </row>
    <row r="16" spans="1:14" ht="35.5" customHeight="1" x14ac:dyDescent="0.35">
      <c r="A16" s="12">
        <v>11</v>
      </c>
      <c r="B16" s="17" t="s">
        <v>23</v>
      </c>
      <c r="C16" s="22" t="s">
        <v>35</v>
      </c>
      <c r="D16" s="11" t="s">
        <v>42</v>
      </c>
      <c r="E16" s="11">
        <v>3</v>
      </c>
      <c r="F16" s="11">
        <v>1.62</v>
      </c>
      <c r="G16" s="15"/>
      <c r="H16" s="15">
        <f t="shared" si="1"/>
        <v>0</v>
      </c>
      <c r="I16" s="16"/>
    </row>
    <row r="17" spans="1:11" ht="18" customHeight="1" x14ac:dyDescent="0.35">
      <c r="A17" s="12">
        <v>12</v>
      </c>
      <c r="B17" s="23" t="s">
        <v>24</v>
      </c>
      <c r="C17" s="18"/>
      <c r="D17" s="11" t="s">
        <v>4</v>
      </c>
      <c r="E17" s="11">
        <v>3</v>
      </c>
      <c r="F17" s="11">
        <v>4</v>
      </c>
      <c r="G17" s="15"/>
      <c r="H17" s="15">
        <f t="shared" si="1"/>
        <v>0</v>
      </c>
      <c r="I17" s="16"/>
    </row>
    <row r="18" spans="1:11" ht="30.5" customHeight="1" x14ac:dyDescent="0.35">
      <c r="A18" s="12">
        <v>13</v>
      </c>
      <c r="B18" s="23" t="s">
        <v>25</v>
      </c>
      <c r="C18" s="24" t="s">
        <v>36</v>
      </c>
      <c r="D18" s="11" t="s">
        <v>43</v>
      </c>
      <c r="E18" s="11">
        <v>3</v>
      </c>
      <c r="F18" s="11">
        <v>3</v>
      </c>
      <c r="G18" s="15"/>
      <c r="H18" s="15">
        <f t="shared" si="1"/>
        <v>0</v>
      </c>
      <c r="I18" s="16"/>
    </row>
    <row r="19" spans="1:11" ht="15" customHeight="1" x14ac:dyDescent="0.35">
      <c r="A19" s="12">
        <v>14</v>
      </c>
      <c r="B19" s="25" t="s">
        <v>26</v>
      </c>
      <c r="C19" s="26"/>
      <c r="D19" s="11" t="s">
        <v>43</v>
      </c>
      <c r="E19" s="11">
        <v>3</v>
      </c>
      <c r="F19" s="11">
        <v>1</v>
      </c>
      <c r="G19" s="15"/>
      <c r="H19" s="15">
        <f t="shared" si="1"/>
        <v>0</v>
      </c>
      <c r="I19" s="16"/>
    </row>
    <row r="20" spans="1:11" ht="15.5" customHeight="1" x14ac:dyDescent="0.35">
      <c r="A20" s="12">
        <v>15</v>
      </c>
      <c r="B20" s="23" t="s">
        <v>27</v>
      </c>
      <c r="C20" s="26"/>
      <c r="D20" s="11" t="s">
        <v>43</v>
      </c>
      <c r="E20" s="11">
        <v>3</v>
      </c>
      <c r="F20" s="11">
        <v>1</v>
      </c>
      <c r="G20" s="15"/>
      <c r="H20" s="15">
        <f t="shared" si="1"/>
        <v>0</v>
      </c>
      <c r="I20" s="16"/>
    </row>
    <row r="21" spans="1:11" ht="16" customHeight="1" x14ac:dyDescent="0.35">
      <c r="A21" s="12">
        <v>16</v>
      </c>
      <c r="B21" s="23" t="s">
        <v>28</v>
      </c>
      <c r="C21" s="27"/>
      <c r="D21" s="11" t="s">
        <v>44</v>
      </c>
      <c r="E21" s="11">
        <v>3</v>
      </c>
      <c r="F21" s="11">
        <v>1</v>
      </c>
      <c r="G21" s="15"/>
      <c r="H21" s="15">
        <f t="shared" si="1"/>
        <v>0</v>
      </c>
      <c r="I21" s="16"/>
    </row>
    <row r="22" spans="1:11" ht="29.5" customHeight="1" x14ac:dyDescent="0.35">
      <c r="A22" s="12">
        <v>17</v>
      </c>
      <c r="B22" s="23" t="s">
        <v>29</v>
      </c>
      <c r="C22" s="28" t="s">
        <v>37</v>
      </c>
      <c r="D22" s="11" t="s">
        <v>45</v>
      </c>
      <c r="E22" s="11">
        <v>3</v>
      </c>
      <c r="F22" s="11">
        <v>1</v>
      </c>
      <c r="G22" s="15"/>
      <c r="H22" s="15">
        <f t="shared" si="1"/>
        <v>0</v>
      </c>
      <c r="I22" s="16"/>
    </row>
    <row r="23" spans="1:11" ht="12" customHeight="1" x14ac:dyDescent="0.35">
      <c r="A23" s="12">
        <v>18</v>
      </c>
      <c r="B23" s="23" t="s">
        <v>30</v>
      </c>
      <c r="C23" s="28" t="s">
        <v>38</v>
      </c>
      <c r="D23" s="11" t="s">
        <v>45</v>
      </c>
      <c r="E23" s="11">
        <v>3</v>
      </c>
      <c r="F23" s="11">
        <v>1</v>
      </c>
      <c r="G23" s="15"/>
      <c r="H23" s="15">
        <f t="shared" si="1"/>
        <v>0</v>
      </c>
      <c r="I23" s="16"/>
    </row>
    <row r="24" spans="1:11" s="5" customFormat="1" ht="29" customHeight="1" thickBot="1" x14ac:dyDescent="0.4">
      <c r="A24" s="29" t="s">
        <v>49</v>
      </c>
      <c r="B24" s="30"/>
      <c r="C24" s="30"/>
      <c r="D24" s="30"/>
      <c r="E24" s="30"/>
      <c r="F24" s="30"/>
      <c r="G24" s="31"/>
      <c r="H24" s="32">
        <f>SUM(H6:H23)</f>
        <v>0</v>
      </c>
      <c r="I24" s="33"/>
      <c r="K24" s="6"/>
    </row>
  </sheetData>
  <mergeCells count="5">
    <mergeCell ref="A1:I1"/>
    <mergeCell ref="A4:I4"/>
    <mergeCell ref="A24:G24"/>
    <mergeCell ref="A2:I2"/>
    <mergeCell ref="A3:I3"/>
  </mergeCells>
  <printOptions horizontalCentered="1" verticalCentered="1"/>
  <pageMargins left="0.2" right="0.2" top="0.25" bottom="0.25" header="0.3" footer="0.3"/>
  <pageSetup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Annex 7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Careafg</dc:creator>
  <cp:lastModifiedBy>Naeem Arbab</cp:lastModifiedBy>
  <cp:lastPrinted>2024-01-17T06:54:02Z</cp:lastPrinted>
  <dcterms:created xsi:type="dcterms:W3CDTF">2022-12-18T05:05:03Z</dcterms:created>
  <dcterms:modified xsi:type="dcterms:W3CDTF">2024-01-17T06:54:56Z</dcterms:modified>
</cp:coreProperties>
</file>