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CDC82110-96FC-48C3-99ED-AADF4FFCC4DD}" xr6:coauthVersionLast="47" xr6:coauthVersionMax="47" xr10:uidLastSave="{00000000-0000-0000-0000-000000000000}"/>
  <bookViews>
    <workbookView xWindow="-110" yWindow="-110" windowWidth="19420" windowHeight="10300" tabRatio="961" xr2:uid="{00000000-000D-0000-FFFF-FFFF00000000}"/>
  </bookViews>
  <sheets>
    <sheet name="Summary Cost " sheetId="14" r:id="rId1"/>
    <sheet name="Annex 10.1 " sheetId="9" r:id="rId2"/>
    <sheet name="Annex 10.2" sheetId="13" r:id="rId3"/>
    <sheet name="Annex 10.3" sheetId="10" r:id="rId4"/>
    <sheet name="Annex 10.4" sheetId="12" r:id="rId5"/>
  </sheets>
  <definedNames>
    <definedName name="_xlnm.Print_Area" localSheetId="1">'Annex 10.1 '!$A$1:$J$38</definedName>
    <definedName name="_xlnm.Print_Area" localSheetId="2">'Annex 10.2'!$A$1:$J$25</definedName>
    <definedName name="_xlnm.Print_Area" localSheetId="3">'Annex 10.3'!$A$1:$J$38</definedName>
    <definedName name="_xlnm.Print_Area" localSheetId="4">'Annex 10.4'!$A$1:$J$25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4" l="1"/>
  <c r="G38" i="9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23" i="12"/>
  <c r="G24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25" i="12" l="1"/>
  <c r="G38" i="10"/>
</calcChain>
</file>

<file path=xl/sharedStrings.xml><?xml version="1.0" encoding="utf-8"?>
<sst xmlns="http://schemas.openxmlformats.org/spreadsheetml/2006/main" count="376" uniqueCount="110">
  <si>
    <t>CARE Afghanistan</t>
  </si>
  <si>
    <t>Code #</t>
  </si>
  <si>
    <t>Item Description</t>
  </si>
  <si>
    <t>Dosage, Form and Strength</t>
  </si>
  <si>
    <t>UOM</t>
  </si>
  <si>
    <t>Requested QTY</t>
  </si>
  <si>
    <t xml:space="preserve">Remark </t>
  </si>
  <si>
    <t>Bottle</t>
  </si>
  <si>
    <t>Tablet</t>
  </si>
  <si>
    <t>Tablet 5 mg</t>
  </si>
  <si>
    <t>Pack</t>
  </si>
  <si>
    <t>Vial</t>
  </si>
  <si>
    <t>Tube</t>
  </si>
  <si>
    <t>Capsule</t>
  </si>
  <si>
    <t>Tablet 500 mg</t>
  </si>
  <si>
    <t>Chewable tablet aluminum hydroxide 200 mg + magnesium hydroxide 200 mg</t>
  </si>
  <si>
    <t>Tablet 100 mg</t>
  </si>
  <si>
    <t>Concentrated solution,3% Chlorhexidine+Cetramid , bottle, 1000 ml</t>
  </si>
  <si>
    <t>Tablet 4 mg</t>
  </si>
  <si>
    <t>Injectable solution 500ml</t>
  </si>
  <si>
    <t>Serum</t>
  </si>
  <si>
    <t>Injectable solution 1000ml</t>
  </si>
  <si>
    <t>Tablet 100 mg + 20 mg</t>
  </si>
  <si>
    <t>Tablet 400 mg + 80 mg</t>
  </si>
  <si>
    <t>Aqueous solution 0.5% in 5ml Bottle</t>
  </si>
  <si>
    <t>Aqueous solution 1% in 5ml Bottle</t>
  </si>
  <si>
    <t>Tablet 400 mg</t>
  </si>
  <si>
    <t>Low Osmolality ORS 20.5gr/liter</t>
  </si>
  <si>
    <t>Glucose anhydrous 13.5g, Sodium chloride 2.6g, Trisodium citrate dehydrate 2.9 gm, Potassium chloride 1.5g for one liter</t>
  </si>
  <si>
    <t>Tablet 250 mg</t>
  </si>
  <si>
    <t>Capsule 200,000 IU (as palmitate) (110mg)</t>
  </si>
  <si>
    <t>Cream 1% 30g</t>
  </si>
  <si>
    <t>Tablet 20mg/strip of 10 tab</t>
  </si>
  <si>
    <t>Unit Cost (USD)</t>
  </si>
  <si>
    <t>Total Cost (USD)</t>
  </si>
  <si>
    <t>Tablet equivalent to 60 mg iron + 400 mcg folic acid</t>
  </si>
  <si>
    <t>Eye ointment 1% hydrochloride 3 gr</t>
  </si>
  <si>
    <t>Combine oral Contraceptive 28 or 30 tablet/ Blister</t>
  </si>
  <si>
    <t>Blister/Cycle</t>
  </si>
  <si>
    <t>Condom for male</t>
  </si>
  <si>
    <t>Male condoms</t>
  </si>
  <si>
    <t>Piece</t>
  </si>
  <si>
    <t>Tablet Multivitamin</t>
  </si>
  <si>
    <t>Injection, 150 mg/ml, 1-ml vial</t>
  </si>
  <si>
    <t>Tablet, 0.035 mg,28 tablets/ pack</t>
  </si>
  <si>
    <t xml:space="preserve">Mesoprostol </t>
  </si>
  <si>
    <t>200 micg</t>
  </si>
  <si>
    <t>Tab</t>
  </si>
  <si>
    <t>Box</t>
  </si>
  <si>
    <t>Manufactured Company</t>
  </si>
  <si>
    <t>Manufactured Country</t>
  </si>
  <si>
    <t>Calcium + vitamin D Tablet  30 tablet/box or bottle</t>
  </si>
  <si>
    <t>Box(30 tab)</t>
  </si>
  <si>
    <t>Vaginal tablet, 500 mg 1tab or100mg 6 tablet/strip</t>
  </si>
  <si>
    <t>Strip</t>
  </si>
  <si>
    <t>Tablet equivalent to 60 mg iron</t>
  </si>
  <si>
    <t>Capsules/tablet 500 mg (anhydrous)</t>
  </si>
  <si>
    <t>Tablet 40mg</t>
  </si>
  <si>
    <t>Total Cost in USD USD</t>
  </si>
  <si>
    <t>Total Cost in USD</t>
  </si>
  <si>
    <t>Borex Bottle 70 gram</t>
  </si>
  <si>
    <t>Chlorhexidine gluconate,</t>
  </si>
  <si>
    <t>Borex Powder</t>
  </si>
  <si>
    <t>Tetracycline</t>
  </si>
  <si>
    <t>Medroxyprogesterone acetate, depot</t>
  </si>
  <si>
    <t>Retinol (vitamin A)</t>
  </si>
  <si>
    <t>Amoxicillin</t>
  </si>
  <si>
    <t>Compound solution of Sodium Lactate (Ringer Lactate) with IV set</t>
  </si>
  <si>
    <t>Gentian Violet (Methyl Rosanilinium Chloride) aqueous solution 0.5%</t>
  </si>
  <si>
    <t>Aluminum Hydroxide + Magnesium Hydroxide</t>
  </si>
  <si>
    <t>Chlorpheniramine Maleate (Chlorphenamine)</t>
  </si>
  <si>
    <t>Co-trimoxazole (Sulfamethoxazole + Trimethoprim)</t>
  </si>
  <si>
    <t>Ethinylestradiol + Levonorgestrel tablet 30 microgram +150 microgram (COC)Blister</t>
  </si>
  <si>
    <t>Ferrous Sulfate + Folic Acid</t>
  </si>
  <si>
    <t>Folic Acid</t>
  </si>
  <si>
    <t>Levonorgestrel ( progesterone only pills(POP)</t>
  </si>
  <si>
    <t>Methyl Depo</t>
  </si>
  <si>
    <t>Metronidazole</t>
  </si>
  <si>
    <t>Multi-micronutrients (Multivitamin)</t>
  </si>
  <si>
    <t>Paracetamol (acetaminophen)</t>
  </si>
  <si>
    <t xml:space="preserve">Vitamin B6 (Pyridoxin) </t>
  </si>
  <si>
    <t xml:space="preserve">Zinc Dispersible </t>
  </si>
  <si>
    <t>Clotrimazole vaginal</t>
  </si>
  <si>
    <t>Ferrous Sulfate</t>
  </si>
  <si>
    <t>Gentian Violet (Methyl Rosanilinium Chloride) aqueous solution 1%</t>
  </si>
  <si>
    <t>Compound solution of Sodium Lactate(Ringer lactate) with IV set</t>
  </si>
  <si>
    <t>Silver Sulfadiazine</t>
  </si>
  <si>
    <t>Tablet, 0.035 mg,28 tablets/ Blister cycle</t>
  </si>
  <si>
    <t>Cycle</t>
  </si>
  <si>
    <t>3 Layer 50PCS/Box</t>
  </si>
  <si>
    <t xml:space="preserve">Face Mack Disposable </t>
  </si>
  <si>
    <t>Calcium D 1250 mg (equivalent to elemental 500mg Calcium)</t>
  </si>
  <si>
    <t>Supplemental list of health Kit for Community Medwives ( 3 CMWs in Paktia for Q3 &amp; Q4 2024)</t>
  </si>
  <si>
    <t>Supplemental list of health Kit for Community health Worker ( 18 CHWs in Paktia for Q3 &amp; Q4 2024)</t>
  </si>
  <si>
    <t>Supplemental list of health Kit for Community Medwives ( 11 CMWs in Khost for Q3 &amp; Q4 2024)</t>
  </si>
  <si>
    <t>Annex 10.1</t>
  </si>
  <si>
    <t xml:space="preserve">Delivery Location= Khost province </t>
  </si>
  <si>
    <t>Annex 10.2</t>
  </si>
  <si>
    <t>Annex 10.3</t>
  </si>
  <si>
    <t xml:space="preserve">Delivery Location= Paktia  province </t>
  </si>
  <si>
    <t>Annex 10.4</t>
  </si>
  <si>
    <t>Supplemental list of health Kit for Community health Worker (66 CHWs in Khost for Q3 &amp; Q4 2024)</t>
  </si>
  <si>
    <t>Medicines and Medical Consumables for 14 Community midwife center and 84 Community Health Workers (CHW) with Delivery to Khost and Pakita  province</t>
  </si>
  <si>
    <t>S/N</t>
  </si>
  <si>
    <t xml:space="preserve">Description </t>
  </si>
  <si>
    <t xml:space="preserve">Unit </t>
  </si>
  <si>
    <t xml:space="preserve">Total Cost USD </t>
  </si>
  <si>
    <t>Annex 10.1-10.4</t>
  </si>
  <si>
    <t xml:space="preserve">Remarks </t>
  </si>
  <si>
    <t xml:space="preserve">Summary Cost USD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</si>
</sst>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0"/>
      <name val="Arial"/>
      <family val="2"/>
    </font>
    <font>
      <sz val="10"/>
      <name val="Book Antiqua"/>
      <family val="1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1F1F21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43" fontId="0" fillId="2" borderId="0" xfId="0" applyNumberFormat="1" applyFill="1"/>
    <xf numFmtId="43" fontId="0" fillId="0" borderId="0" xfId="0" applyNumberFormat="1"/>
    <xf numFmtId="0" fontId="3" fillId="0" borderId="0" xfId="0" applyFont="1"/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7" fillId="3" borderId="6" xfId="1" applyNumberFormat="1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3" fontId="17" fillId="3" borderId="6" xfId="1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6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left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64" fontId="18" fillId="2" borderId="6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Border="1" applyAlignment="1">
      <alignment horizontal="center" vertical="center"/>
    </xf>
    <xf numFmtId="164" fontId="15" fillId="0" borderId="6" xfId="1" applyNumberFormat="1" applyFont="1" applyBorder="1" applyAlignment="1">
      <alignment horizontal="center" vertical="center"/>
    </xf>
    <xf numFmtId="43" fontId="5" fillId="2" borderId="6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43" fontId="5" fillId="2" borderId="6" xfId="0" applyNumberFormat="1" applyFont="1" applyFill="1" applyBorder="1" applyAlignment="1">
      <alignment vertical="center" wrapText="1"/>
    </xf>
    <xf numFmtId="164" fontId="10" fillId="0" borderId="6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6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D92FA-6159-415D-BE8F-41E866B181DC}">
  <dimension ref="A1:E5"/>
  <sheetViews>
    <sheetView tabSelected="1" view="pageBreakPreview" zoomScale="60" zoomScaleNormal="100" workbookViewId="0">
      <selection activeCell="L5" sqref="L5"/>
    </sheetView>
  </sheetViews>
  <sheetFormatPr defaultRowHeight="14.5" x14ac:dyDescent="0.35"/>
  <cols>
    <col min="2" max="2" width="45.7265625" customWidth="1"/>
    <col min="3" max="3" width="26.90625" customWidth="1"/>
    <col min="4" max="4" width="22.90625" customWidth="1"/>
    <col min="5" max="5" width="18.90625" customWidth="1"/>
  </cols>
  <sheetData>
    <row r="1" spans="1:5" ht="45.5" customHeight="1" x14ac:dyDescent="0.35">
      <c r="A1" s="57" t="s">
        <v>0</v>
      </c>
      <c r="B1" s="57"/>
      <c r="C1" s="57"/>
      <c r="D1" s="57"/>
      <c r="E1" s="57"/>
    </row>
    <row r="2" spans="1:5" ht="45.5" customHeight="1" x14ac:dyDescent="0.35">
      <c r="A2" s="52" t="s">
        <v>107</v>
      </c>
      <c r="B2" s="52"/>
      <c r="C2" s="52"/>
      <c r="D2" s="52"/>
      <c r="E2" s="52"/>
    </row>
    <row r="3" spans="1:5" ht="45.5" customHeight="1" x14ac:dyDescent="0.35">
      <c r="A3" s="52" t="s">
        <v>109</v>
      </c>
      <c r="B3" s="52"/>
      <c r="C3" s="52"/>
      <c r="D3" s="52"/>
      <c r="E3" s="52"/>
    </row>
    <row r="4" spans="1:5" s="51" customFormat="1" ht="55.5" customHeight="1" x14ac:dyDescent="0.35">
      <c r="A4" s="53" t="s">
        <v>103</v>
      </c>
      <c r="B4" s="53" t="s">
        <v>104</v>
      </c>
      <c r="C4" s="53" t="s">
        <v>105</v>
      </c>
      <c r="D4" s="53" t="s">
        <v>106</v>
      </c>
      <c r="E4" s="53" t="s">
        <v>108</v>
      </c>
    </row>
    <row r="5" spans="1:5" s="55" customFormat="1" ht="85.5" customHeight="1" x14ac:dyDescent="0.35">
      <c r="A5" s="11">
        <v>1</v>
      </c>
      <c r="B5" s="56" t="s">
        <v>102</v>
      </c>
      <c r="C5" s="11" t="s">
        <v>107</v>
      </c>
      <c r="D5" s="54">
        <f>SUM('Annex 10.1 '!G38,'Annex 10.2'!G25,'Annex 10.3'!G38,'Annex 10.4'!G25)</f>
        <v>0</v>
      </c>
      <c r="E5" s="11"/>
    </row>
  </sheetData>
  <mergeCells count="3">
    <mergeCell ref="A1:E1"/>
    <mergeCell ref="A2:E2"/>
    <mergeCell ref="A3:E3"/>
  </mergeCells>
  <pageMargins left="0.7" right="0.7" top="0.75" bottom="0.75" header="0.3" footer="0.3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D3356-E5FD-45AD-9207-91F97CDF92F1}">
  <dimension ref="A1:J40"/>
  <sheetViews>
    <sheetView view="pageBreakPreview" topLeftCell="A30" zoomScaleNormal="100" zoomScaleSheetLayoutView="100" workbookViewId="0">
      <selection sqref="A1:J2"/>
    </sheetView>
  </sheetViews>
  <sheetFormatPr defaultRowHeight="14.5" x14ac:dyDescent="0.35"/>
  <cols>
    <col min="1" max="1" width="5.90625" customWidth="1"/>
    <col min="2" max="2" width="31.90625" customWidth="1"/>
    <col min="3" max="3" width="28.81640625" customWidth="1"/>
    <col min="4" max="4" width="9.08984375" customWidth="1"/>
    <col min="5" max="5" width="10.453125" customWidth="1"/>
    <col min="6" max="6" width="12" customWidth="1"/>
    <col min="7" max="9" width="13.08984375" customWidth="1"/>
    <col min="10" max="10" width="14" customWidth="1"/>
  </cols>
  <sheetData>
    <row r="1" spans="1:10" ht="20" customHeight="1" x14ac:dyDescent="0.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20.5" customHeight="1" x14ac:dyDescent="0.35">
      <c r="A2" s="43" t="s">
        <v>95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ht="20.5" customHeight="1" x14ac:dyDescent="0.35">
      <c r="A3" s="43" t="s">
        <v>96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ht="18.5" x14ac:dyDescent="0.45">
      <c r="A4" s="45" t="s">
        <v>94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ht="30" customHeight="1" x14ac:dyDescent="0.35">
      <c r="A5" s="8" t="s">
        <v>1</v>
      </c>
      <c r="B5" s="6" t="s">
        <v>2</v>
      </c>
      <c r="C5" s="8" t="s">
        <v>3</v>
      </c>
      <c r="D5" s="9" t="s">
        <v>4</v>
      </c>
      <c r="E5" s="5" t="s">
        <v>5</v>
      </c>
      <c r="F5" s="5" t="s">
        <v>33</v>
      </c>
      <c r="G5" s="5" t="s">
        <v>34</v>
      </c>
      <c r="H5" s="5" t="s">
        <v>49</v>
      </c>
      <c r="I5" s="5" t="s">
        <v>50</v>
      </c>
      <c r="J5" s="6" t="s">
        <v>6</v>
      </c>
    </row>
    <row r="6" spans="1:10" ht="46.5" x14ac:dyDescent="0.35">
      <c r="A6" s="6">
        <v>1</v>
      </c>
      <c r="B6" s="15" t="s">
        <v>69</v>
      </c>
      <c r="C6" s="15" t="s">
        <v>15</v>
      </c>
      <c r="D6" s="16" t="s">
        <v>8</v>
      </c>
      <c r="E6" s="34">
        <v>16500</v>
      </c>
      <c r="F6" s="26"/>
      <c r="G6" s="23">
        <f t="shared" ref="G6:G37" si="0">E6*F6</f>
        <v>0</v>
      </c>
      <c r="H6" s="36"/>
      <c r="I6" s="10"/>
      <c r="J6" s="37"/>
    </row>
    <row r="7" spans="1:10" ht="30" customHeight="1" x14ac:dyDescent="0.35">
      <c r="A7" s="6">
        <v>2</v>
      </c>
      <c r="B7" s="15" t="s">
        <v>66</v>
      </c>
      <c r="C7" s="13" t="s">
        <v>56</v>
      </c>
      <c r="D7" s="14" t="s">
        <v>13</v>
      </c>
      <c r="E7" s="35">
        <v>31000</v>
      </c>
      <c r="F7" s="25"/>
      <c r="G7" s="23">
        <f t="shared" si="0"/>
        <v>0</v>
      </c>
      <c r="H7" s="36"/>
      <c r="I7" s="10"/>
      <c r="J7" s="37"/>
    </row>
    <row r="8" spans="1:10" ht="30" customHeight="1" x14ac:dyDescent="0.35">
      <c r="A8" s="6">
        <v>3</v>
      </c>
      <c r="B8" s="15" t="s">
        <v>62</v>
      </c>
      <c r="C8" s="13" t="s">
        <v>60</v>
      </c>
      <c r="D8" s="14" t="s">
        <v>7</v>
      </c>
      <c r="E8" s="35">
        <v>1320</v>
      </c>
      <c r="F8" s="25"/>
      <c r="G8" s="23">
        <f t="shared" si="0"/>
        <v>0</v>
      </c>
      <c r="H8" s="36"/>
      <c r="I8" s="10"/>
      <c r="J8" s="37"/>
    </row>
    <row r="9" spans="1:10" ht="31" x14ac:dyDescent="0.35">
      <c r="A9" s="6">
        <v>4</v>
      </c>
      <c r="B9" s="15" t="s">
        <v>91</v>
      </c>
      <c r="C9" s="13" t="s">
        <v>51</v>
      </c>
      <c r="D9" s="14" t="s">
        <v>52</v>
      </c>
      <c r="E9" s="35">
        <v>550</v>
      </c>
      <c r="F9" s="25"/>
      <c r="G9" s="23">
        <f t="shared" si="0"/>
        <v>0</v>
      </c>
      <c r="H9" s="36"/>
      <c r="I9" s="10"/>
      <c r="J9" s="37"/>
    </row>
    <row r="10" spans="1:10" ht="30" customHeight="1" x14ac:dyDescent="0.35">
      <c r="A10" s="6">
        <v>5</v>
      </c>
      <c r="B10" s="15" t="s">
        <v>61</v>
      </c>
      <c r="C10" s="15" t="s">
        <v>17</v>
      </c>
      <c r="D10" s="16" t="s">
        <v>7</v>
      </c>
      <c r="E10" s="34">
        <v>33</v>
      </c>
      <c r="F10" s="26"/>
      <c r="G10" s="23">
        <f t="shared" si="0"/>
        <v>0</v>
      </c>
      <c r="H10" s="36"/>
      <c r="I10" s="10"/>
      <c r="J10" s="37"/>
    </row>
    <row r="11" spans="1:10" ht="30" customHeight="1" x14ac:dyDescent="0.35">
      <c r="A11" s="6">
        <v>6</v>
      </c>
      <c r="B11" s="15" t="s">
        <v>70</v>
      </c>
      <c r="C11" s="15" t="s">
        <v>18</v>
      </c>
      <c r="D11" s="16" t="s">
        <v>8</v>
      </c>
      <c r="E11" s="34">
        <v>8250</v>
      </c>
      <c r="F11" s="26"/>
      <c r="G11" s="23">
        <f t="shared" si="0"/>
        <v>0</v>
      </c>
      <c r="H11" s="36"/>
      <c r="I11" s="10"/>
      <c r="J11" s="37"/>
    </row>
    <row r="12" spans="1:10" ht="30" customHeight="1" x14ac:dyDescent="0.35">
      <c r="A12" s="6">
        <v>7</v>
      </c>
      <c r="B12" s="15" t="s">
        <v>82</v>
      </c>
      <c r="C12" s="13" t="s">
        <v>53</v>
      </c>
      <c r="D12" s="14" t="s">
        <v>54</v>
      </c>
      <c r="E12" s="35">
        <v>990</v>
      </c>
      <c r="F12" s="25"/>
      <c r="G12" s="23">
        <f t="shared" si="0"/>
        <v>0</v>
      </c>
      <c r="H12" s="36"/>
      <c r="I12" s="10"/>
      <c r="J12" s="37"/>
    </row>
    <row r="13" spans="1:10" ht="30" customHeight="1" x14ac:dyDescent="0.35">
      <c r="A13" s="6">
        <v>8</v>
      </c>
      <c r="B13" s="15" t="s">
        <v>67</v>
      </c>
      <c r="C13" s="15" t="s">
        <v>21</v>
      </c>
      <c r="D13" s="16" t="s">
        <v>20</v>
      </c>
      <c r="E13" s="34">
        <v>200</v>
      </c>
      <c r="F13" s="20"/>
      <c r="G13" s="23">
        <f t="shared" si="0"/>
        <v>0</v>
      </c>
      <c r="H13" s="36"/>
      <c r="I13" s="10"/>
      <c r="J13" s="37"/>
    </row>
    <row r="14" spans="1:10" ht="30" customHeight="1" x14ac:dyDescent="0.35">
      <c r="A14" s="6">
        <v>9</v>
      </c>
      <c r="B14" s="15" t="s">
        <v>85</v>
      </c>
      <c r="C14" s="15" t="s">
        <v>19</v>
      </c>
      <c r="D14" s="16" t="s">
        <v>20</v>
      </c>
      <c r="E14" s="34">
        <v>200</v>
      </c>
      <c r="F14" s="20"/>
      <c r="G14" s="23">
        <f t="shared" si="0"/>
        <v>0</v>
      </c>
      <c r="H14" s="36"/>
      <c r="I14" s="10"/>
      <c r="J14" s="37"/>
    </row>
    <row r="15" spans="1:10" ht="30" customHeight="1" x14ac:dyDescent="0.35">
      <c r="A15" s="6">
        <v>10</v>
      </c>
      <c r="B15" s="13" t="s">
        <v>39</v>
      </c>
      <c r="C15" s="13" t="s">
        <v>40</v>
      </c>
      <c r="D15" s="14" t="s">
        <v>41</v>
      </c>
      <c r="E15" s="35">
        <v>2500</v>
      </c>
      <c r="F15" s="25"/>
      <c r="G15" s="23">
        <f t="shared" si="0"/>
        <v>0</v>
      </c>
      <c r="H15" s="36"/>
      <c r="I15" s="10"/>
      <c r="J15" s="37"/>
    </row>
    <row r="16" spans="1:10" ht="30" customHeight="1" x14ac:dyDescent="0.35">
      <c r="A16" s="6">
        <v>11</v>
      </c>
      <c r="B16" s="15" t="s">
        <v>71</v>
      </c>
      <c r="C16" s="15" t="s">
        <v>23</v>
      </c>
      <c r="D16" s="16" t="s">
        <v>8</v>
      </c>
      <c r="E16" s="34">
        <v>33000</v>
      </c>
      <c r="F16" s="19"/>
      <c r="G16" s="23">
        <f t="shared" si="0"/>
        <v>0</v>
      </c>
      <c r="H16" s="36"/>
      <c r="I16" s="10"/>
      <c r="J16" s="37"/>
    </row>
    <row r="17" spans="1:10" ht="30" customHeight="1" x14ac:dyDescent="0.35">
      <c r="A17" s="6">
        <v>12</v>
      </c>
      <c r="B17" s="15" t="s">
        <v>71</v>
      </c>
      <c r="C17" s="15" t="s">
        <v>22</v>
      </c>
      <c r="D17" s="16" t="s">
        <v>8</v>
      </c>
      <c r="E17" s="34">
        <v>16500</v>
      </c>
      <c r="F17" s="19"/>
      <c r="G17" s="23">
        <f t="shared" si="0"/>
        <v>0</v>
      </c>
      <c r="H17" s="36"/>
      <c r="I17" s="10"/>
      <c r="J17" s="37"/>
    </row>
    <row r="18" spans="1:10" ht="30" customHeight="1" x14ac:dyDescent="0.35">
      <c r="A18" s="6">
        <v>13</v>
      </c>
      <c r="B18" s="13" t="s">
        <v>72</v>
      </c>
      <c r="C18" s="13" t="s">
        <v>37</v>
      </c>
      <c r="D18" s="14" t="s">
        <v>38</v>
      </c>
      <c r="E18" s="35">
        <v>1650</v>
      </c>
      <c r="F18" s="25"/>
      <c r="G18" s="23">
        <f t="shared" si="0"/>
        <v>0</v>
      </c>
      <c r="H18" s="36"/>
      <c r="I18" s="10"/>
      <c r="J18" s="37"/>
    </row>
    <row r="19" spans="1:10" ht="30" customHeight="1" x14ac:dyDescent="0.35">
      <c r="A19" s="6">
        <v>14</v>
      </c>
      <c r="B19" s="15" t="s">
        <v>83</v>
      </c>
      <c r="C19" s="13" t="s">
        <v>55</v>
      </c>
      <c r="D19" s="14" t="s">
        <v>8</v>
      </c>
      <c r="E19" s="35">
        <v>16500</v>
      </c>
      <c r="F19" s="25"/>
      <c r="G19" s="23">
        <f t="shared" si="0"/>
        <v>0</v>
      </c>
      <c r="H19" s="36"/>
      <c r="I19" s="10"/>
      <c r="J19" s="37"/>
    </row>
    <row r="20" spans="1:10" ht="30" customHeight="1" x14ac:dyDescent="0.35">
      <c r="A20" s="6">
        <v>15</v>
      </c>
      <c r="B20" s="15" t="s">
        <v>73</v>
      </c>
      <c r="C20" s="13" t="s">
        <v>35</v>
      </c>
      <c r="D20" s="14" t="s">
        <v>8</v>
      </c>
      <c r="E20" s="35">
        <v>33000</v>
      </c>
      <c r="F20" s="25"/>
      <c r="G20" s="23">
        <f t="shared" si="0"/>
        <v>0</v>
      </c>
      <c r="H20" s="36"/>
      <c r="I20" s="10"/>
      <c r="J20" s="37"/>
    </row>
    <row r="21" spans="1:10" ht="30" customHeight="1" x14ac:dyDescent="0.35">
      <c r="A21" s="6">
        <v>16</v>
      </c>
      <c r="B21" s="15" t="s">
        <v>74</v>
      </c>
      <c r="C21" s="13" t="s">
        <v>9</v>
      </c>
      <c r="D21" s="14" t="s">
        <v>8</v>
      </c>
      <c r="E21" s="35">
        <v>16500</v>
      </c>
      <c r="F21" s="25"/>
      <c r="G21" s="23">
        <f t="shared" si="0"/>
        <v>0</v>
      </c>
      <c r="H21" s="36"/>
      <c r="I21" s="10"/>
      <c r="J21" s="37"/>
    </row>
    <row r="22" spans="1:10" ht="30" customHeight="1" x14ac:dyDescent="0.35">
      <c r="A22" s="6">
        <v>17</v>
      </c>
      <c r="B22" s="15" t="s">
        <v>68</v>
      </c>
      <c r="C22" s="15" t="s">
        <v>24</v>
      </c>
      <c r="D22" s="16" t="s">
        <v>7</v>
      </c>
      <c r="E22" s="34">
        <v>550</v>
      </c>
      <c r="F22" s="19"/>
      <c r="G22" s="23">
        <f t="shared" si="0"/>
        <v>0</v>
      </c>
      <c r="H22" s="36"/>
      <c r="I22" s="10"/>
      <c r="J22" s="37"/>
    </row>
    <row r="23" spans="1:10" ht="30" customHeight="1" x14ac:dyDescent="0.35">
      <c r="A23" s="6">
        <v>18</v>
      </c>
      <c r="B23" s="15" t="s">
        <v>84</v>
      </c>
      <c r="C23" s="15" t="s">
        <v>25</v>
      </c>
      <c r="D23" s="16" t="s">
        <v>7</v>
      </c>
      <c r="E23" s="34">
        <v>550</v>
      </c>
      <c r="F23" s="19"/>
      <c r="G23" s="23">
        <f t="shared" si="0"/>
        <v>0</v>
      </c>
      <c r="H23" s="36"/>
      <c r="I23" s="10"/>
      <c r="J23" s="37"/>
    </row>
    <row r="24" spans="1:10" ht="30" customHeight="1" x14ac:dyDescent="0.35">
      <c r="A24" s="6">
        <v>19</v>
      </c>
      <c r="B24" s="13" t="s">
        <v>75</v>
      </c>
      <c r="C24" s="13" t="s">
        <v>87</v>
      </c>
      <c r="D24" s="14" t="s">
        <v>88</v>
      </c>
      <c r="E24" s="34">
        <v>850</v>
      </c>
      <c r="F24" s="19"/>
      <c r="G24" s="23">
        <f t="shared" si="0"/>
        <v>0</v>
      </c>
      <c r="H24" s="36"/>
      <c r="I24" s="10"/>
      <c r="J24" s="37"/>
    </row>
    <row r="25" spans="1:10" ht="30" customHeight="1" x14ac:dyDescent="0.35">
      <c r="A25" s="6">
        <v>20</v>
      </c>
      <c r="B25" s="15" t="s">
        <v>27</v>
      </c>
      <c r="C25" s="15" t="s">
        <v>28</v>
      </c>
      <c r="D25" s="16" t="s">
        <v>10</v>
      </c>
      <c r="E25" s="34">
        <v>1650</v>
      </c>
      <c r="F25" s="19"/>
      <c r="G25" s="23">
        <f t="shared" si="0"/>
        <v>0</v>
      </c>
      <c r="H25" s="36"/>
      <c r="I25" s="10"/>
      <c r="J25" s="37"/>
    </row>
    <row r="26" spans="1:10" ht="30" customHeight="1" x14ac:dyDescent="0.35">
      <c r="A26" s="6">
        <v>21</v>
      </c>
      <c r="B26" s="13" t="s">
        <v>64</v>
      </c>
      <c r="C26" s="13" t="s">
        <v>43</v>
      </c>
      <c r="D26" s="14" t="s">
        <v>11</v>
      </c>
      <c r="E26" s="35">
        <v>300</v>
      </c>
      <c r="F26" s="25"/>
      <c r="G26" s="23">
        <f t="shared" si="0"/>
        <v>0</v>
      </c>
      <c r="H26" s="36"/>
      <c r="I26" s="10"/>
      <c r="J26" s="37"/>
    </row>
    <row r="27" spans="1:10" ht="30" customHeight="1" x14ac:dyDescent="0.35">
      <c r="A27" s="6">
        <v>22</v>
      </c>
      <c r="B27" s="18" t="s">
        <v>45</v>
      </c>
      <c r="C27" s="18" t="s">
        <v>46</v>
      </c>
      <c r="D27" s="20" t="s">
        <v>47</v>
      </c>
      <c r="E27" s="34">
        <v>528</v>
      </c>
      <c r="F27" s="26"/>
      <c r="G27" s="23">
        <f t="shared" si="0"/>
        <v>0</v>
      </c>
      <c r="H27" s="36"/>
      <c r="I27" s="10"/>
      <c r="J27" s="37"/>
    </row>
    <row r="28" spans="1:10" ht="30" customHeight="1" x14ac:dyDescent="0.35">
      <c r="A28" s="6">
        <v>23</v>
      </c>
      <c r="B28" s="13" t="s">
        <v>76</v>
      </c>
      <c r="C28" s="13" t="s">
        <v>29</v>
      </c>
      <c r="D28" s="14" t="s">
        <v>8</v>
      </c>
      <c r="E28" s="35">
        <v>1650</v>
      </c>
      <c r="F28" s="25"/>
      <c r="G28" s="23">
        <f t="shared" si="0"/>
        <v>0</v>
      </c>
      <c r="H28" s="36"/>
      <c r="I28" s="10"/>
      <c r="J28" s="37"/>
    </row>
    <row r="29" spans="1:10" ht="30" customHeight="1" x14ac:dyDescent="0.35">
      <c r="A29" s="6">
        <v>24</v>
      </c>
      <c r="B29" s="15" t="s">
        <v>77</v>
      </c>
      <c r="C29" s="13" t="s">
        <v>26</v>
      </c>
      <c r="D29" s="14" t="s">
        <v>8</v>
      </c>
      <c r="E29" s="35">
        <v>8250</v>
      </c>
      <c r="F29" s="25"/>
      <c r="G29" s="23">
        <f t="shared" si="0"/>
        <v>0</v>
      </c>
      <c r="H29" s="36"/>
      <c r="I29" s="10"/>
      <c r="J29" s="37"/>
    </row>
    <row r="30" spans="1:10" ht="30" customHeight="1" x14ac:dyDescent="0.35">
      <c r="A30" s="6">
        <v>25</v>
      </c>
      <c r="B30" s="15" t="s">
        <v>78</v>
      </c>
      <c r="C30" s="13" t="s">
        <v>42</v>
      </c>
      <c r="D30" s="14" t="s">
        <v>8</v>
      </c>
      <c r="E30" s="35">
        <v>33000</v>
      </c>
      <c r="F30" s="25"/>
      <c r="G30" s="23">
        <f t="shared" si="0"/>
        <v>0</v>
      </c>
      <c r="H30" s="36"/>
      <c r="I30" s="10"/>
      <c r="J30" s="37"/>
    </row>
    <row r="31" spans="1:10" ht="30" customHeight="1" x14ac:dyDescent="0.35">
      <c r="A31" s="6">
        <v>26</v>
      </c>
      <c r="B31" s="15" t="s">
        <v>79</v>
      </c>
      <c r="C31" s="15" t="s">
        <v>14</v>
      </c>
      <c r="D31" s="16" t="s">
        <v>8</v>
      </c>
      <c r="E31" s="34">
        <v>16500</v>
      </c>
      <c r="F31" s="19"/>
      <c r="G31" s="23">
        <f t="shared" si="0"/>
        <v>0</v>
      </c>
      <c r="H31" s="36"/>
      <c r="I31" s="10"/>
      <c r="J31" s="37"/>
    </row>
    <row r="32" spans="1:10" ht="30" customHeight="1" x14ac:dyDescent="0.35">
      <c r="A32" s="6">
        <v>27</v>
      </c>
      <c r="B32" s="15" t="s">
        <v>79</v>
      </c>
      <c r="C32" s="15" t="s">
        <v>16</v>
      </c>
      <c r="D32" s="16" t="s">
        <v>8</v>
      </c>
      <c r="E32" s="34">
        <v>8500</v>
      </c>
      <c r="F32" s="21"/>
      <c r="G32" s="23">
        <f t="shared" si="0"/>
        <v>0</v>
      </c>
      <c r="H32" s="36"/>
      <c r="I32" s="10"/>
      <c r="J32" s="37"/>
    </row>
    <row r="33" spans="1:10" ht="30" customHeight="1" x14ac:dyDescent="0.35">
      <c r="A33" s="6">
        <v>28</v>
      </c>
      <c r="B33" s="15" t="s">
        <v>65</v>
      </c>
      <c r="C33" s="15" t="s">
        <v>30</v>
      </c>
      <c r="D33" s="16" t="s">
        <v>13</v>
      </c>
      <c r="E33" s="34">
        <v>1100</v>
      </c>
      <c r="F33" s="19"/>
      <c r="G33" s="23">
        <f t="shared" si="0"/>
        <v>0</v>
      </c>
      <c r="H33" s="36"/>
      <c r="I33" s="10"/>
      <c r="J33" s="37"/>
    </row>
    <row r="34" spans="1:10" ht="30" customHeight="1" x14ac:dyDescent="0.35">
      <c r="A34" s="6">
        <v>29</v>
      </c>
      <c r="B34" s="15" t="s">
        <v>86</v>
      </c>
      <c r="C34" s="15" t="s">
        <v>31</v>
      </c>
      <c r="D34" s="16" t="s">
        <v>12</v>
      </c>
      <c r="E34" s="34">
        <v>330</v>
      </c>
      <c r="F34" s="26"/>
      <c r="G34" s="23">
        <f t="shared" si="0"/>
        <v>0</v>
      </c>
      <c r="H34" s="36"/>
      <c r="I34" s="10"/>
      <c r="J34" s="37"/>
    </row>
    <row r="35" spans="1:10" ht="30" customHeight="1" x14ac:dyDescent="0.35">
      <c r="A35" s="6">
        <v>30</v>
      </c>
      <c r="B35" s="15" t="s">
        <v>63</v>
      </c>
      <c r="C35" s="15" t="s">
        <v>36</v>
      </c>
      <c r="D35" s="16" t="s">
        <v>12</v>
      </c>
      <c r="E35" s="34">
        <v>550</v>
      </c>
      <c r="F35" s="20"/>
      <c r="G35" s="23">
        <f t="shared" si="0"/>
        <v>0</v>
      </c>
      <c r="H35" s="36"/>
      <c r="I35" s="10"/>
      <c r="J35" s="37"/>
    </row>
    <row r="36" spans="1:10" ht="30" customHeight="1" x14ac:dyDescent="0.35">
      <c r="A36" s="6">
        <v>31</v>
      </c>
      <c r="B36" s="15" t="s">
        <v>80</v>
      </c>
      <c r="C36" s="13" t="s">
        <v>57</v>
      </c>
      <c r="D36" s="14" t="s">
        <v>8</v>
      </c>
      <c r="E36" s="35">
        <v>7800</v>
      </c>
      <c r="F36" s="25"/>
      <c r="G36" s="23">
        <f t="shared" si="0"/>
        <v>0</v>
      </c>
      <c r="H36" s="36"/>
      <c r="I36" s="10"/>
      <c r="J36" s="37"/>
    </row>
    <row r="37" spans="1:10" ht="30" customHeight="1" x14ac:dyDescent="0.35">
      <c r="A37" s="6">
        <v>32</v>
      </c>
      <c r="B37" s="15" t="s">
        <v>81</v>
      </c>
      <c r="C37" s="15" t="s">
        <v>32</v>
      </c>
      <c r="D37" s="17" t="s">
        <v>8</v>
      </c>
      <c r="E37" s="34">
        <v>3300</v>
      </c>
      <c r="F37" s="19"/>
      <c r="G37" s="23">
        <f t="shared" si="0"/>
        <v>0</v>
      </c>
      <c r="H37" s="36"/>
      <c r="I37" s="10"/>
      <c r="J37" s="37"/>
    </row>
    <row r="38" spans="1:10" ht="30" customHeight="1" x14ac:dyDescent="0.35">
      <c r="A38" s="48" t="s">
        <v>58</v>
      </c>
      <c r="B38" s="49"/>
      <c r="C38" s="49"/>
      <c r="D38" s="49"/>
      <c r="E38" s="49"/>
      <c r="F38" s="50"/>
      <c r="G38" s="24">
        <f>SUM(G6:G37)</f>
        <v>0</v>
      </c>
      <c r="H38" s="12"/>
      <c r="I38" s="12"/>
      <c r="J38" s="7"/>
    </row>
    <row r="39" spans="1:10" x14ac:dyDescent="0.35">
      <c r="A39" s="4"/>
      <c r="B39" s="4"/>
      <c r="C39" s="4"/>
      <c r="D39" s="4"/>
      <c r="E39" s="3"/>
      <c r="F39" s="2"/>
    </row>
    <row r="40" spans="1:10" x14ac:dyDescent="0.35">
      <c r="F40" s="1"/>
    </row>
  </sheetData>
  <mergeCells count="5">
    <mergeCell ref="A1:J1"/>
    <mergeCell ref="A2:J2"/>
    <mergeCell ref="A4:J4"/>
    <mergeCell ref="A38:F38"/>
    <mergeCell ref="A3:J3"/>
  </mergeCells>
  <pageMargins left="0.7" right="0.7" top="0.75" bottom="0.75" header="0.3" footer="0.3"/>
  <pageSetup scale="76" orientation="landscape" horizontalDpi="4294967295" verticalDpi="4294967295" r:id="rId1"/>
  <rowBreaks count="1" manualBreakCount="1">
    <brk id="2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A559E-4987-4ABA-87E7-6805F84E20EF}">
  <dimension ref="A1:J26"/>
  <sheetViews>
    <sheetView view="pageBreakPreview" topLeftCell="A17" zoomScaleNormal="100" zoomScaleSheetLayoutView="100" workbookViewId="0">
      <selection activeCell="F8" sqref="F8"/>
    </sheetView>
  </sheetViews>
  <sheetFormatPr defaultRowHeight="14.5" x14ac:dyDescent="0.35"/>
  <cols>
    <col min="1" max="1" width="5.90625" customWidth="1"/>
    <col min="2" max="2" width="34.81640625" customWidth="1"/>
    <col min="3" max="3" width="28.81640625" customWidth="1"/>
    <col min="4" max="4" width="9.08984375" customWidth="1"/>
    <col min="5" max="5" width="10.453125" customWidth="1"/>
    <col min="6" max="6" width="10.54296875" customWidth="1"/>
    <col min="7" max="7" width="12" customWidth="1"/>
    <col min="8" max="9" width="13.08984375" customWidth="1"/>
    <col min="10" max="10" width="14" customWidth="1"/>
  </cols>
  <sheetData>
    <row r="1" spans="1:10" ht="20" customHeight="1" x14ac:dyDescent="0.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20.5" customHeight="1" x14ac:dyDescent="0.35">
      <c r="A2" s="43" t="s">
        <v>97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ht="15.5" x14ac:dyDescent="0.35">
      <c r="A3" s="43" t="s">
        <v>96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ht="18.5" x14ac:dyDescent="0.45">
      <c r="A4" s="45" t="s">
        <v>101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ht="30" customHeight="1" x14ac:dyDescent="0.35">
      <c r="A5" s="8" t="s">
        <v>1</v>
      </c>
      <c r="B5" s="6" t="s">
        <v>2</v>
      </c>
      <c r="C5" s="8" t="s">
        <v>3</v>
      </c>
      <c r="D5" s="9" t="s">
        <v>4</v>
      </c>
      <c r="E5" s="5" t="s">
        <v>5</v>
      </c>
      <c r="F5" s="5" t="s">
        <v>33</v>
      </c>
      <c r="G5" s="5" t="s">
        <v>34</v>
      </c>
      <c r="H5" s="5" t="s">
        <v>49</v>
      </c>
      <c r="I5" s="5" t="s">
        <v>50</v>
      </c>
      <c r="J5" s="6" t="s">
        <v>6</v>
      </c>
    </row>
    <row r="6" spans="1:10" ht="42" x14ac:dyDescent="0.35">
      <c r="A6" s="6">
        <v>1</v>
      </c>
      <c r="B6" s="27" t="s">
        <v>69</v>
      </c>
      <c r="C6" s="27" t="s">
        <v>15</v>
      </c>
      <c r="D6" s="28" t="s">
        <v>8</v>
      </c>
      <c r="E6" s="33">
        <v>49500</v>
      </c>
      <c r="F6" s="22"/>
      <c r="G6" s="22">
        <f t="shared" ref="G6:G24" si="0">E6*F6</f>
        <v>0</v>
      </c>
      <c r="H6" s="32"/>
      <c r="I6" s="10"/>
      <c r="J6" s="11"/>
    </row>
    <row r="7" spans="1:10" ht="28" x14ac:dyDescent="0.35">
      <c r="A7" s="6">
        <v>2</v>
      </c>
      <c r="B7" s="27" t="s">
        <v>70</v>
      </c>
      <c r="C7" s="27" t="s">
        <v>18</v>
      </c>
      <c r="D7" s="28" t="s">
        <v>8</v>
      </c>
      <c r="E7" s="33">
        <v>25000</v>
      </c>
      <c r="F7" s="22"/>
      <c r="G7" s="22">
        <f t="shared" si="0"/>
        <v>0</v>
      </c>
      <c r="H7" s="32"/>
      <c r="I7" s="10"/>
      <c r="J7" s="11"/>
    </row>
    <row r="8" spans="1:10" ht="30" customHeight="1" x14ac:dyDescent="0.35">
      <c r="A8" s="6">
        <v>3</v>
      </c>
      <c r="B8" s="30" t="s">
        <v>39</v>
      </c>
      <c r="C8" s="30" t="s">
        <v>40</v>
      </c>
      <c r="D8" s="31" t="s">
        <v>41</v>
      </c>
      <c r="E8" s="33">
        <v>19800</v>
      </c>
      <c r="F8" s="22"/>
      <c r="G8" s="22">
        <f t="shared" si="0"/>
        <v>0</v>
      </c>
      <c r="H8" s="32"/>
      <c r="I8" s="10"/>
      <c r="J8" s="11"/>
    </row>
    <row r="9" spans="1:10" ht="30" customHeight="1" x14ac:dyDescent="0.35">
      <c r="A9" s="6">
        <v>4</v>
      </c>
      <c r="B9" s="27" t="s">
        <v>71</v>
      </c>
      <c r="C9" s="27" t="s">
        <v>23</v>
      </c>
      <c r="D9" s="28" t="s">
        <v>8</v>
      </c>
      <c r="E9" s="33">
        <v>49500</v>
      </c>
      <c r="F9" s="22"/>
      <c r="G9" s="22">
        <f t="shared" si="0"/>
        <v>0</v>
      </c>
      <c r="H9" s="32"/>
      <c r="I9" s="10"/>
      <c r="J9" s="11"/>
    </row>
    <row r="10" spans="1:10" ht="30" customHeight="1" x14ac:dyDescent="0.35">
      <c r="A10" s="6">
        <v>5</v>
      </c>
      <c r="B10" s="27" t="s">
        <v>71</v>
      </c>
      <c r="C10" s="27" t="s">
        <v>22</v>
      </c>
      <c r="D10" s="28" t="s">
        <v>8</v>
      </c>
      <c r="E10" s="33">
        <v>49500</v>
      </c>
      <c r="F10" s="22"/>
      <c r="G10" s="22">
        <f t="shared" si="0"/>
        <v>0</v>
      </c>
      <c r="H10" s="32"/>
      <c r="I10" s="10"/>
      <c r="J10" s="11"/>
    </row>
    <row r="11" spans="1:10" ht="42" x14ac:dyDescent="0.35">
      <c r="A11" s="6">
        <v>6</v>
      </c>
      <c r="B11" s="30" t="s">
        <v>72</v>
      </c>
      <c r="C11" s="30" t="s">
        <v>37</v>
      </c>
      <c r="D11" s="31" t="s">
        <v>38</v>
      </c>
      <c r="E11" s="33">
        <v>9504</v>
      </c>
      <c r="F11" s="22"/>
      <c r="G11" s="22">
        <f t="shared" si="0"/>
        <v>0</v>
      </c>
      <c r="H11" s="32"/>
      <c r="I11" s="10"/>
      <c r="J11" s="11"/>
    </row>
    <row r="12" spans="1:10" ht="30" customHeight="1" x14ac:dyDescent="0.35">
      <c r="A12" s="6">
        <v>7</v>
      </c>
      <c r="B12" s="30" t="s">
        <v>73</v>
      </c>
      <c r="C12" s="30" t="s">
        <v>35</v>
      </c>
      <c r="D12" s="31" t="s">
        <v>8</v>
      </c>
      <c r="E12" s="33">
        <v>49500</v>
      </c>
      <c r="F12" s="22"/>
      <c r="G12" s="22">
        <f t="shared" si="0"/>
        <v>0</v>
      </c>
      <c r="H12" s="32"/>
      <c r="I12" s="10"/>
      <c r="J12" s="11"/>
    </row>
    <row r="13" spans="1:10" ht="30" customHeight="1" x14ac:dyDescent="0.35">
      <c r="A13" s="6">
        <v>8</v>
      </c>
      <c r="B13" s="27" t="s">
        <v>68</v>
      </c>
      <c r="C13" s="27" t="s">
        <v>24</v>
      </c>
      <c r="D13" s="28" t="s">
        <v>7</v>
      </c>
      <c r="E13" s="33">
        <v>330</v>
      </c>
      <c r="F13" s="22"/>
      <c r="G13" s="22">
        <f t="shared" si="0"/>
        <v>0</v>
      </c>
      <c r="H13" s="32"/>
      <c r="I13" s="10"/>
      <c r="J13" s="11"/>
    </row>
    <row r="14" spans="1:10" ht="30" customHeight="1" x14ac:dyDescent="0.35">
      <c r="A14" s="6">
        <v>9</v>
      </c>
      <c r="B14" s="27" t="s">
        <v>84</v>
      </c>
      <c r="C14" s="27" t="s">
        <v>25</v>
      </c>
      <c r="D14" s="28" t="s">
        <v>7</v>
      </c>
      <c r="E14" s="33">
        <v>330</v>
      </c>
      <c r="F14" s="22"/>
      <c r="G14" s="22">
        <f t="shared" si="0"/>
        <v>0</v>
      </c>
      <c r="H14" s="32"/>
      <c r="I14" s="10"/>
      <c r="J14" s="11"/>
    </row>
    <row r="15" spans="1:10" ht="28" x14ac:dyDescent="0.35">
      <c r="A15" s="6">
        <v>10</v>
      </c>
      <c r="B15" s="30" t="s">
        <v>75</v>
      </c>
      <c r="C15" s="30" t="s">
        <v>44</v>
      </c>
      <c r="D15" s="31" t="s">
        <v>10</v>
      </c>
      <c r="E15" s="33">
        <v>4752</v>
      </c>
      <c r="F15" s="22"/>
      <c r="G15" s="22">
        <f t="shared" si="0"/>
        <v>0</v>
      </c>
      <c r="H15" s="32"/>
      <c r="I15" s="10"/>
      <c r="J15" s="11"/>
    </row>
    <row r="16" spans="1:10" ht="56" x14ac:dyDescent="0.35">
      <c r="A16" s="6">
        <v>11</v>
      </c>
      <c r="B16" s="27" t="s">
        <v>27</v>
      </c>
      <c r="C16" s="27" t="s">
        <v>28</v>
      </c>
      <c r="D16" s="28" t="s">
        <v>10</v>
      </c>
      <c r="E16" s="33">
        <v>5000</v>
      </c>
      <c r="F16" s="22"/>
      <c r="G16" s="22">
        <f t="shared" si="0"/>
        <v>0</v>
      </c>
      <c r="H16" s="32"/>
      <c r="I16" s="10"/>
      <c r="J16" s="11"/>
    </row>
    <row r="17" spans="1:10" ht="30" customHeight="1" x14ac:dyDescent="0.35">
      <c r="A17" s="6">
        <v>12</v>
      </c>
      <c r="B17" s="30" t="s">
        <v>78</v>
      </c>
      <c r="C17" s="30" t="s">
        <v>42</v>
      </c>
      <c r="D17" s="31" t="s">
        <v>8</v>
      </c>
      <c r="E17" s="33">
        <v>49500</v>
      </c>
      <c r="F17" s="22"/>
      <c r="G17" s="22">
        <f t="shared" si="0"/>
        <v>0</v>
      </c>
      <c r="H17" s="32"/>
      <c r="I17" s="10"/>
      <c r="J17" s="11"/>
    </row>
    <row r="18" spans="1:10" ht="30" customHeight="1" x14ac:dyDescent="0.35">
      <c r="A18" s="6">
        <v>13</v>
      </c>
      <c r="B18" s="27" t="s">
        <v>79</v>
      </c>
      <c r="C18" s="27" t="s">
        <v>14</v>
      </c>
      <c r="D18" s="28" t="s">
        <v>8</v>
      </c>
      <c r="E18" s="33">
        <v>49500</v>
      </c>
      <c r="F18" s="22"/>
      <c r="G18" s="22">
        <f t="shared" si="0"/>
        <v>0</v>
      </c>
      <c r="H18" s="32"/>
      <c r="I18" s="10"/>
      <c r="J18" s="11"/>
    </row>
    <row r="19" spans="1:10" ht="30" customHeight="1" x14ac:dyDescent="0.35">
      <c r="A19" s="6">
        <v>14</v>
      </c>
      <c r="B19" s="27" t="s">
        <v>79</v>
      </c>
      <c r="C19" s="27" t="s">
        <v>16</v>
      </c>
      <c r="D19" s="28" t="s">
        <v>8</v>
      </c>
      <c r="E19" s="33">
        <v>49500</v>
      </c>
      <c r="F19" s="22"/>
      <c r="G19" s="22">
        <f t="shared" si="0"/>
        <v>0</v>
      </c>
      <c r="H19" s="32"/>
      <c r="I19" s="10"/>
      <c r="J19" s="11"/>
    </row>
    <row r="20" spans="1:10" ht="30" customHeight="1" x14ac:dyDescent="0.35">
      <c r="A20" s="6">
        <v>15</v>
      </c>
      <c r="B20" s="27" t="s">
        <v>65</v>
      </c>
      <c r="C20" s="27" t="s">
        <v>30</v>
      </c>
      <c r="D20" s="28" t="s">
        <v>13</v>
      </c>
      <c r="E20" s="33">
        <v>1650</v>
      </c>
      <c r="F20" s="22"/>
      <c r="G20" s="22">
        <f t="shared" si="0"/>
        <v>0</v>
      </c>
      <c r="H20" s="32"/>
      <c r="I20" s="10"/>
      <c r="J20" s="11"/>
    </row>
    <row r="21" spans="1:10" ht="30" customHeight="1" x14ac:dyDescent="0.35">
      <c r="A21" s="6">
        <v>16</v>
      </c>
      <c r="B21" s="27" t="s">
        <v>86</v>
      </c>
      <c r="C21" s="27" t="s">
        <v>31</v>
      </c>
      <c r="D21" s="28" t="s">
        <v>12</v>
      </c>
      <c r="E21" s="33">
        <v>400</v>
      </c>
      <c r="F21" s="22"/>
      <c r="G21" s="22">
        <f t="shared" si="0"/>
        <v>0</v>
      </c>
      <c r="H21" s="32"/>
      <c r="I21" s="10"/>
      <c r="J21" s="11"/>
    </row>
    <row r="22" spans="1:10" ht="30" customHeight="1" x14ac:dyDescent="0.35">
      <c r="A22" s="6">
        <v>17</v>
      </c>
      <c r="B22" s="27" t="s">
        <v>63</v>
      </c>
      <c r="C22" s="27" t="s">
        <v>36</v>
      </c>
      <c r="D22" s="28" t="s">
        <v>12</v>
      </c>
      <c r="E22" s="33">
        <v>1600</v>
      </c>
      <c r="F22" s="22"/>
      <c r="G22" s="22">
        <f t="shared" si="0"/>
        <v>0</v>
      </c>
      <c r="H22" s="32"/>
      <c r="I22" s="10"/>
      <c r="J22" s="11"/>
    </row>
    <row r="23" spans="1:10" ht="39" customHeight="1" x14ac:dyDescent="0.35">
      <c r="A23" s="6">
        <v>18</v>
      </c>
      <c r="B23" s="27" t="s">
        <v>81</v>
      </c>
      <c r="C23" s="27" t="s">
        <v>32</v>
      </c>
      <c r="D23" s="29" t="s">
        <v>8</v>
      </c>
      <c r="E23" s="33">
        <v>15000</v>
      </c>
      <c r="F23" s="22"/>
      <c r="G23" s="22">
        <f t="shared" si="0"/>
        <v>0</v>
      </c>
      <c r="H23" s="32"/>
      <c r="I23" s="10"/>
      <c r="J23" s="11"/>
    </row>
    <row r="24" spans="1:10" ht="39" customHeight="1" x14ac:dyDescent="0.35">
      <c r="A24" s="6">
        <v>19</v>
      </c>
      <c r="B24" s="27" t="s">
        <v>90</v>
      </c>
      <c r="C24" s="27" t="s">
        <v>89</v>
      </c>
      <c r="D24" s="29" t="s">
        <v>48</v>
      </c>
      <c r="E24" s="33">
        <v>132</v>
      </c>
      <c r="F24" s="22"/>
      <c r="G24" s="22">
        <f t="shared" si="0"/>
        <v>0</v>
      </c>
      <c r="H24" s="32"/>
      <c r="I24" s="10"/>
      <c r="J24" s="11"/>
    </row>
    <row r="25" spans="1:10" ht="30" customHeight="1" x14ac:dyDescent="0.35">
      <c r="A25" s="48" t="s">
        <v>59</v>
      </c>
      <c r="B25" s="49"/>
      <c r="C25" s="49"/>
      <c r="D25" s="49"/>
      <c r="E25" s="49"/>
      <c r="F25" s="50"/>
      <c r="G25" s="24">
        <f>SUM(G6:G24)</f>
        <v>0</v>
      </c>
      <c r="H25" s="12"/>
      <c r="I25" s="12"/>
      <c r="J25" s="7"/>
    </row>
    <row r="26" spans="1:10" x14ac:dyDescent="0.35">
      <c r="F26" s="1"/>
    </row>
  </sheetData>
  <mergeCells count="5">
    <mergeCell ref="A1:J1"/>
    <mergeCell ref="A2:J2"/>
    <mergeCell ref="A3:J3"/>
    <mergeCell ref="A4:J4"/>
    <mergeCell ref="A25:F25"/>
  </mergeCells>
  <pageMargins left="0.7" right="0.7" top="0.75" bottom="0.75" header="0.3" footer="0.3"/>
  <pageSetup scale="64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2636-FCDB-4A94-B666-845B0761C46F}">
  <dimension ref="A1:J40"/>
  <sheetViews>
    <sheetView view="pageBreakPreview" topLeftCell="A30" zoomScaleNormal="100" zoomScaleSheetLayoutView="100" workbookViewId="0">
      <selection activeCell="D7" sqref="D7"/>
    </sheetView>
  </sheetViews>
  <sheetFormatPr defaultRowHeight="14.5" x14ac:dyDescent="0.35"/>
  <cols>
    <col min="1" max="1" width="5.90625" customWidth="1"/>
    <col min="2" max="2" width="31.90625" customWidth="1"/>
    <col min="3" max="3" width="28.81640625" customWidth="1"/>
    <col min="4" max="4" width="9.08984375" customWidth="1"/>
    <col min="5" max="5" width="10.453125" customWidth="1"/>
    <col min="6" max="6" width="12" customWidth="1"/>
    <col min="7" max="9" width="13.08984375" customWidth="1"/>
    <col min="10" max="10" width="14" customWidth="1"/>
  </cols>
  <sheetData>
    <row r="1" spans="1:10" ht="20" customHeight="1" x14ac:dyDescent="0.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20.5" customHeight="1" x14ac:dyDescent="0.35">
      <c r="A2" s="43" t="s">
        <v>98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ht="20.5" customHeight="1" x14ac:dyDescent="0.35">
      <c r="A3" s="43" t="s">
        <v>99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ht="18.5" x14ac:dyDescent="0.45">
      <c r="A4" s="45" t="s">
        <v>92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ht="30" customHeight="1" x14ac:dyDescent="0.35">
      <c r="A5" s="8" t="s">
        <v>1</v>
      </c>
      <c r="B5" s="6" t="s">
        <v>2</v>
      </c>
      <c r="C5" s="8" t="s">
        <v>3</v>
      </c>
      <c r="D5" s="9" t="s">
        <v>4</v>
      </c>
      <c r="E5" s="5" t="s">
        <v>5</v>
      </c>
      <c r="F5" s="5" t="s">
        <v>33</v>
      </c>
      <c r="G5" s="5" t="s">
        <v>34</v>
      </c>
      <c r="H5" s="5" t="s">
        <v>49</v>
      </c>
      <c r="I5" s="5" t="s">
        <v>50</v>
      </c>
      <c r="J5" s="6" t="s">
        <v>6</v>
      </c>
    </row>
    <row r="6" spans="1:10" ht="46.5" x14ac:dyDescent="0.35">
      <c r="A6" s="6">
        <v>1</v>
      </c>
      <c r="B6" s="15" t="s">
        <v>69</v>
      </c>
      <c r="C6" s="15" t="s">
        <v>15</v>
      </c>
      <c r="D6" s="16" t="s">
        <v>8</v>
      </c>
      <c r="E6" s="39">
        <v>4500</v>
      </c>
      <c r="F6" s="26"/>
      <c r="G6" s="23">
        <f t="shared" ref="G6:G37" si="0">E6*F6</f>
        <v>0</v>
      </c>
      <c r="H6" s="38"/>
      <c r="I6" s="10"/>
      <c r="J6" s="37"/>
    </row>
    <row r="7" spans="1:10" ht="30" customHeight="1" x14ac:dyDescent="0.35">
      <c r="A7" s="6">
        <v>2</v>
      </c>
      <c r="B7" s="15" t="s">
        <v>66</v>
      </c>
      <c r="C7" s="13" t="s">
        <v>56</v>
      </c>
      <c r="D7" s="14" t="s">
        <v>13</v>
      </c>
      <c r="E7" s="40">
        <v>6800</v>
      </c>
      <c r="F7" s="25"/>
      <c r="G7" s="23">
        <f t="shared" si="0"/>
        <v>0</v>
      </c>
      <c r="H7" s="38"/>
      <c r="I7" s="10"/>
      <c r="J7" s="37"/>
    </row>
    <row r="8" spans="1:10" ht="30" customHeight="1" x14ac:dyDescent="0.35">
      <c r="A8" s="6">
        <v>3</v>
      </c>
      <c r="B8" s="15" t="s">
        <v>62</v>
      </c>
      <c r="C8" s="13" t="s">
        <v>60</v>
      </c>
      <c r="D8" s="14" t="s">
        <v>7</v>
      </c>
      <c r="E8" s="40">
        <v>450</v>
      </c>
      <c r="F8" s="25"/>
      <c r="G8" s="23">
        <f t="shared" si="0"/>
        <v>0</v>
      </c>
      <c r="H8" s="38"/>
      <c r="I8" s="10"/>
      <c r="J8" s="37"/>
    </row>
    <row r="9" spans="1:10" ht="31" x14ac:dyDescent="0.35">
      <c r="A9" s="6">
        <v>4</v>
      </c>
      <c r="B9" s="15" t="s">
        <v>91</v>
      </c>
      <c r="C9" s="13" t="s">
        <v>51</v>
      </c>
      <c r="D9" s="14" t="s">
        <v>52</v>
      </c>
      <c r="E9" s="40">
        <v>150</v>
      </c>
      <c r="F9" s="25"/>
      <c r="G9" s="23">
        <f t="shared" si="0"/>
        <v>0</v>
      </c>
      <c r="H9" s="38"/>
      <c r="I9" s="10"/>
      <c r="J9" s="37"/>
    </row>
    <row r="10" spans="1:10" ht="30" customHeight="1" x14ac:dyDescent="0.35">
      <c r="A10" s="6">
        <v>5</v>
      </c>
      <c r="B10" s="15" t="s">
        <v>61</v>
      </c>
      <c r="C10" s="15" t="s">
        <v>17</v>
      </c>
      <c r="D10" s="16" t="s">
        <v>7</v>
      </c>
      <c r="E10" s="39">
        <v>9</v>
      </c>
      <c r="F10" s="26"/>
      <c r="G10" s="23">
        <f t="shared" si="0"/>
        <v>0</v>
      </c>
      <c r="H10" s="38"/>
      <c r="I10" s="10"/>
      <c r="J10" s="37"/>
    </row>
    <row r="11" spans="1:10" ht="30" customHeight="1" x14ac:dyDescent="0.35">
      <c r="A11" s="6">
        <v>6</v>
      </c>
      <c r="B11" s="15" t="s">
        <v>70</v>
      </c>
      <c r="C11" s="15" t="s">
        <v>18</v>
      </c>
      <c r="D11" s="16" t="s">
        <v>8</v>
      </c>
      <c r="E11" s="39">
        <v>2250</v>
      </c>
      <c r="F11" s="26"/>
      <c r="G11" s="23">
        <f t="shared" si="0"/>
        <v>0</v>
      </c>
      <c r="H11" s="38"/>
      <c r="I11" s="10"/>
      <c r="J11" s="37"/>
    </row>
    <row r="12" spans="1:10" ht="30" customHeight="1" x14ac:dyDescent="0.35">
      <c r="A12" s="6">
        <v>7</v>
      </c>
      <c r="B12" s="15" t="s">
        <v>82</v>
      </c>
      <c r="C12" s="13" t="s">
        <v>53</v>
      </c>
      <c r="D12" s="14" t="s">
        <v>54</v>
      </c>
      <c r="E12" s="40">
        <v>270</v>
      </c>
      <c r="F12" s="25"/>
      <c r="G12" s="23">
        <f t="shared" si="0"/>
        <v>0</v>
      </c>
      <c r="H12" s="38"/>
      <c r="I12" s="10"/>
      <c r="J12" s="37"/>
    </row>
    <row r="13" spans="1:10" ht="30" customHeight="1" x14ac:dyDescent="0.35">
      <c r="A13" s="6">
        <v>8</v>
      </c>
      <c r="B13" s="15" t="s">
        <v>67</v>
      </c>
      <c r="C13" s="15" t="s">
        <v>21</v>
      </c>
      <c r="D13" s="16" t="s">
        <v>20</v>
      </c>
      <c r="E13" s="39">
        <v>60</v>
      </c>
      <c r="F13" s="20"/>
      <c r="G13" s="23">
        <f t="shared" si="0"/>
        <v>0</v>
      </c>
      <c r="H13" s="38"/>
      <c r="I13" s="10"/>
      <c r="J13" s="37"/>
    </row>
    <row r="14" spans="1:10" ht="30" customHeight="1" x14ac:dyDescent="0.35">
      <c r="A14" s="6">
        <v>9</v>
      </c>
      <c r="B14" s="15" t="s">
        <v>85</v>
      </c>
      <c r="C14" s="15" t="s">
        <v>19</v>
      </c>
      <c r="D14" s="16" t="s">
        <v>20</v>
      </c>
      <c r="E14" s="39">
        <v>60</v>
      </c>
      <c r="F14" s="20"/>
      <c r="G14" s="23">
        <f t="shared" si="0"/>
        <v>0</v>
      </c>
      <c r="H14" s="38"/>
      <c r="I14" s="10"/>
      <c r="J14" s="37"/>
    </row>
    <row r="15" spans="1:10" ht="30" customHeight="1" x14ac:dyDescent="0.35">
      <c r="A15" s="6">
        <v>10</v>
      </c>
      <c r="B15" s="13" t="s">
        <v>39</v>
      </c>
      <c r="C15" s="13" t="s">
        <v>40</v>
      </c>
      <c r="D15" s="14" t="s">
        <v>41</v>
      </c>
      <c r="E15" s="40">
        <v>2250</v>
      </c>
      <c r="F15" s="25"/>
      <c r="G15" s="23">
        <f t="shared" si="0"/>
        <v>0</v>
      </c>
      <c r="H15" s="38"/>
      <c r="I15" s="10"/>
      <c r="J15" s="37"/>
    </row>
    <row r="16" spans="1:10" ht="30" customHeight="1" x14ac:dyDescent="0.35">
      <c r="A16" s="6">
        <v>11</v>
      </c>
      <c r="B16" s="15" t="s">
        <v>71</v>
      </c>
      <c r="C16" s="15" t="s">
        <v>23</v>
      </c>
      <c r="D16" s="16" t="s">
        <v>8</v>
      </c>
      <c r="E16" s="39">
        <v>9000</v>
      </c>
      <c r="F16" s="19"/>
      <c r="G16" s="23">
        <f t="shared" si="0"/>
        <v>0</v>
      </c>
      <c r="H16" s="38"/>
      <c r="I16" s="10"/>
      <c r="J16" s="37"/>
    </row>
    <row r="17" spans="1:10" ht="30" customHeight="1" x14ac:dyDescent="0.35">
      <c r="A17" s="6">
        <v>12</v>
      </c>
      <c r="B17" s="15" t="s">
        <v>71</v>
      </c>
      <c r="C17" s="15" t="s">
        <v>22</v>
      </c>
      <c r="D17" s="16" t="s">
        <v>8</v>
      </c>
      <c r="E17" s="39">
        <v>4500</v>
      </c>
      <c r="F17" s="19"/>
      <c r="G17" s="23">
        <f t="shared" si="0"/>
        <v>0</v>
      </c>
      <c r="H17" s="38"/>
      <c r="I17" s="10"/>
      <c r="J17" s="37"/>
    </row>
    <row r="18" spans="1:10" ht="30" customHeight="1" x14ac:dyDescent="0.35">
      <c r="A18" s="6">
        <v>13</v>
      </c>
      <c r="B18" s="13" t="s">
        <v>72</v>
      </c>
      <c r="C18" s="13" t="s">
        <v>37</v>
      </c>
      <c r="D18" s="14" t="s">
        <v>38</v>
      </c>
      <c r="E18" s="40">
        <v>450</v>
      </c>
      <c r="F18" s="25"/>
      <c r="G18" s="23">
        <f t="shared" si="0"/>
        <v>0</v>
      </c>
      <c r="H18" s="38"/>
      <c r="I18" s="10"/>
      <c r="J18" s="37"/>
    </row>
    <row r="19" spans="1:10" ht="30" customHeight="1" x14ac:dyDescent="0.35">
      <c r="A19" s="6">
        <v>14</v>
      </c>
      <c r="B19" s="15" t="s">
        <v>83</v>
      </c>
      <c r="C19" s="13" t="s">
        <v>55</v>
      </c>
      <c r="D19" s="14" t="s">
        <v>8</v>
      </c>
      <c r="E19" s="40">
        <v>4500</v>
      </c>
      <c r="F19" s="25"/>
      <c r="G19" s="23">
        <f t="shared" si="0"/>
        <v>0</v>
      </c>
      <c r="H19" s="38"/>
      <c r="I19" s="10"/>
      <c r="J19" s="37"/>
    </row>
    <row r="20" spans="1:10" ht="30" customHeight="1" x14ac:dyDescent="0.35">
      <c r="A20" s="6">
        <v>15</v>
      </c>
      <c r="B20" s="15" t="s">
        <v>73</v>
      </c>
      <c r="C20" s="13" t="s">
        <v>35</v>
      </c>
      <c r="D20" s="14" t="s">
        <v>8</v>
      </c>
      <c r="E20" s="40">
        <v>9000</v>
      </c>
      <c r="F20" s="25"/>
      <c r="G20" s="23">
        <f t="shared" si="0"/>
        <v>0</v>
      </c>
      <c r="H20" s="38"/>
      <c r="I20" s="10"/>
      <c r="J20" s="37"/>
    </row>
    <row r="21" spans="1:10" ht="30" customHeight="1" x14ac:dyDescent="0.35">
      <c r="A21" s="6">
        <v>16</v>
      </c>
      <c r="B21" s="15" t="s">
        <v>74</v>
      </c>
      <c r="C21" s="13" t="s">
        <v>9</v>
      </c>
      <c r="D21" s="14" t="s">
        <v>8</v>
      </c>
      <c r="E21" s="40">
        <v>4500</v>
      </c>
      <c r="F21" s="25"/>
      <c r="G21" s="23">
        <f t="shared" si="0"/>
        <v>0</v>
      </c>
      <c r="H21" s="38"/>
      <c r="I21" s="10"/>
      <c r="J21" s="37"/>
    </row>
    <row r="22" spans="1:10" ht="30" customHeight="1" x14ac:dyDescent="0.35">
      <c r="A22" s="6">
        <v>17</v>
      </c>
      <c r="B22" s="15" t="s">
        <v>68</v>
      </c>
      <c r="C22" s="15" t="s">
        <v>24</v>
      </c>
      <c r="D22" s="16" t="s">
        <v>7</v>
      </c>
      <c r="E22" s="39">
        <v>150</v>
      </c>
      <c r="F22" s="19"/>
      <c r="G22" s="23">
        <f t="shared" si="0"/>
        <v>0</v>
      </c>
      <c r="H22" s="38"/>
      <c r="I22" s="10"/>
      <c r="J22" s="37"/>
    </row>
    <row r="23" spans="1:10" ht="30" customHeight="1" x14ac:dyDescent="0.35">
      <c r="A23" s="6">
        <v>18</v>
      </c>
      <c r="B23" s="15" t="s">
        <v>84</v>
      </c>
      <c r="C23" s="15" t="s">
        <v>25</v>
      </c>
      <c r="D23" s="16" t="s">
        <v>7</v>
      </c>
      <c r="E23" s="39">
        <v>150</v>
      </c>
      <c r="F23" s="19"/>
      <c r="G23" s="23">
        <f t="shared" si="0"/>
        <v>0</v>
      </c>
      <c r="H23" s="38"/>
      <c r="I23" s="10"/>
      <c r="J23" s="37"/>
    </row>
    <row r="24" spans="1:10" ht="30" customHeight="1" x14ac:dyDescent="0.35">
      <c r="A24" s="6">
        <v>19</v>
      </c>
      <c r="B24" s="13" t="s">
        <v>75</v>
      </c>
      <c r="C24" s="13" t="s">
        <v>44</v>
      </c>
      <c r="D24" s="14" t="s">
        <v>10</v>
      </c>
      <c r="E24" s="39">
        <v>150</v>
      </c>
      <c r="F24" s="19"/>
      <c r="G24" s="23">
        <f t="shared" si="0"/>
        <v>0</v>
      </c>
      <c r="H24" s="38"/>
      <c r="I24" s="10"/>
      <c r="J24" s="37"/>
    </row>
    <row r="25" spans="1:10" ht="30" customHeight="1" x14ac:dyDescent="0.35">
      <c r="A25" s="6">
        <v>20</v>
      </c>
      <c r="B25" s="15" t="s">
        <v>27</v>
      </c>
      <c r="C25" s="15" t="s">
        <v>28</v>
      </c>
      <c r="D25" s="16" t="s">
        <v>10</v>
      </c>
      <c r="E25" s="39">
        <v>450</v>
      </c>
      <c r="F25" s="19"/>
      <c r="G25" s="23">
        <f t="shared" si="0"/>
        <v>0</v>
      </c>
      <c r="H25" s="38"/>
      <c r="I25" s="10"/>
      <c r="J25" s="37"/>
    </row>
    <row r="26" spans="1:10" ht="30" customHeight="1" x14ac:dyDescent="0.35">
      <c r="A26" s="6">
        <v>21</v>
      </c>
      <c r="B26" s="13" t="s">
        <v>64</v>
      </c>
      <c r="C26" s="13" t="s">
        <v>43</v>
      </c>
      <c r="D26" s="14" t="s">
        <v>11</v>
      </c>
      <c r="E26" s="40">
        <v>30</v>
      </c>
      <c r="F26" s="25"/>
      <c r="G26" s="23">
        <f t="shared" si="0"/>
        <v>0</v>
      </c>
      <c r="H26" s="38"/>
      <c r="I26" s="10"/>
      <c r="J26" s="37"/>
    </row>
    <row r="27" spans="1:10" ht="30" customHeight="1" x14ac:dyDescent="0.35">
      <c r="A27" s="6">
        <v>22</v>
      </c>
      <c r="B27" s="18" t="s">
        <v>45</v>
      </c>
      <c r="C27" s="18" t="s">
        <v>46</v>
      </c>
      <c r="D27" s="20" t="s">
        <v>47</v>
      </c>
      <c r="E27" s="39">
        <v>144</v>
      </c>
      <c r="F27" s="26"/>
      <c r="G27" s="23">
        <f t="shared" si="0"/>
        <v>0</v>
      </c>
      <c r="H27" s="38"/>
      <c r="I27" s="10"/>
      <c r="J27" s="37"/>
    </row>
    <row r="28" spans="1:10" ht="30" customHeight="1" x14ac:dyDescent="0.35">
      <c r="A28" s="6">
        <v>23</v>
      </c>
      <c r="B28" s="13" t="s">
        <v>76</v>
      </c>
      <c r="C28" s="13" t="s">
        <v>29</v>
      </c>
      <c r="D28" s="14" t="s">
        <v>8</v>
      </c>
      <c r="E28" s="40">
        <v>450</v>
      </c>
      <c r="F28" s="25"/>
      <c r="G28" s="23">
        <f t="shared" si="0"/>
        <v>0</v>
      </c>
      <c r="H28" s="38"/>
      <c r="I28" s="10"/>
      <c r="J28" s="37"/>
    </row>
    <row r="29" spans="1:10" ht="30" customHeight="1" x14ac:dyDescent="0.35">
      <c r="A29" s="6">
        <v>24</v>
      </c>
      <c r="B29" s="15" t="s">
        <v>77</v>
      </c>
      <c r="C29" s="13" t="s">
        <v>26</v>
      </c>
      <c r="D29" s="14" t="s">
        <v>8</v>
      </c>
      <c r="E29" s="40">
        <v>4500</v>
      </c>
      <c r="F29" s="25"/>
      <c r="G29" s="23">
        <f t="shared" si="0"/>
        <v>0</v>
      </c>
      <c r="H29" s="38"/>
      <c r="I29" s="10"/>
      <c r="J29" s="37"/>
    </row>
    <row r="30" spans="1:10" ht="30" customHeight="1" x14ac:dyDescent="0.35">
      <c r="A30" s="6">
        <v>25</v>
      </c>
      <c r="B30" s="15" t="s">
        <v>78</v>
      </c>
      <c r="C30" s="13" t="s">
        <v>42</v>
      </c>
      <c r="D30" s="14" t="s">
        <v>8</v>
      </c>
      <c r="E30" s="40">
        <v>9000</v>
      </c>
      <c r="F30" s="25"/>
      <c r="G30" s="23">
        <f t="shared" si="0"/>
        <v>0</v>
      </c>
      <c r="H30" s="38"/>
      <c r="I30" s="10"/>
      <c r="J30" s="37"/>
    </row>
    <row r="31" spans="1:10" ht="30" customHeight="1" x14ac:dyDescent="0.35">
      <c r="A31" s="6">
        <v>26</v>
      </c>
      <c r="B31" s="15" t="s">
        <v>79</v>
      </c>
      <c r="C31" s="15" t="s">
        <v>14</v>
      </c>
      <c r="D31" s="16" t="s">
        <v>8</v>
      </c>
      <c r="E31" s="39">
        <v>6750</v>
      </c>
      <c r="F31" s="19"/>
      <c r="G31" s="23">
        <f t="shared" si="0"/>
        <v>0</v>
      </c>
      <c r="H31" s="38"/>
      <c r="I31" s="10"/>
      <c r="J31" s="37"/>
    </row>
    <row r="32" spans="1:10" ht="30" customHeight="1" x14ac:dyDescent="0.35">
      <c r="A32" s="6">
        <v>27</v>
      </c>
      <c r="B32" s="15" t="s">
        <v>79</v>
      </c>
      <c r="C32" s="15" t="s">
        <v>16</v>
      </c>
      <c r="D32" s="16" t="s">
        <v>8</v>
      </c>
      <c r="E32" s="39">
        <v>2300</v>
      </c>
      <c r="F32" s="21"/>
      <c r="G32" s="23">
        <f t="shared" si="0"/>
        <v>0</v>
      </c>
      <c r="H32" s="38"/>
      <c r="I32" s="10"/>
      <c r="J32" s="37"/>
    </row>
    <row r="33" spans="1:10" ht="30" customHeight="1" x14ac:dyDescent="0.35">
      <c r="A33" s="6">
        <v>28</v>
      </c>
      <c r="B33" s="15" t="s">
        <v>65</v>
      </c>
      <c r="C33" s="15" t="s">
        <v>30</v>
      </c>
      <c r="D33" s="16" t="s">
        <v>13</v>
      </c>
      <c r="E33" s="39">
        <v>300</v>
      </c>
      <c r="F33" s="19"/>
      <c r="G33" s="23">
        <f t="shared" si="0"/>
        <v>0</v>
      </c>
      <c r="H33" s="38"/>
      <c r="I33" s="10"/>
      <c r="J33" s="37"/>
    </row>
    <row r="34" spans="1:10" ht="30" customHeight="1" x14ac:dyDescent="0.35">
      <c r="A34" s="6">
        <v>29</v>
      </c>
      <c r="B34" s="15" t="s">
        <v>86</v>
      </c>
      <c r="C34" s="15" t="s">
        <v>31</v>
      </c>
      <c r="D34" s="16" t="s">
        <v>12</v>
      </c>
      <c r="E34" s="39">
        <v>90</v>
      </c>
      <c r="F34" s="26"/>
      <c r="G34" s="23">
        <f t="shared" si="0"/>
        <v>0</v>
      </c>
      <c r="H34" s="38"/>
      <c r="I34" s="10"/>
      <c r="J34" s="37"/>
    </row>
    <row r="35" spans="1:10" ht="30" customHeight="1" x14ac:dyDescent="0.35">
      <c r="A35" s="6">
        <v>30</v>
      </c>
      <c r="B35" s="15" t="s">
        <v>63</v>
      </c>
      <c r="C35" s="15" t="s">
        <v>36</v>
      </c>
      <c r="D35" s="16" t="s">
        <v>12</v>
      </c>
      <c r="E35" s="39">
        <v>150</v>
      </c>
      <c r="F35" s="20"/>
      <c r="G35" s="23">
        <f t="shared" si="0"/>
        <v>0</v>
      </c>
      <c r="H35" s="38"/>
      <c r="I35" s="10"/>
      <c r="J35" s="37"/>
    </row>
    <row r="36" spans="1:10" ht="30" customHeight="1" x14ac:dyDescent="0.35">
      <c r="A36" s="6">
        <v>31</v>
      </c>
      <c r="B36" s="15" t="s">
        <v>80</v>
      </c>
      <c r="C36" s="13" t="s">
        <v>57</v>
      </c>
      <c r="D36" s="14" t="s">
        <v>8</v>
      </c>
      <c r="E36" s="40">
        <v>2100</v>
      </c>
      <c r="F36" s="25"/>
      <c r="G36" s="23">
        <f t="shared" si="0"/>
        <v>0</v>
      </c>
      <c r="H36" s="38"/>
      <c r="I36" s="10"/>
      <c r="J36" s="37"/>
    </row>
    <row r="37" spans="1:10" ht="30" customHeight="1" x14ac:dyDescent="0.35">
      <c r="A37" s="6">
        <v>32</v>
      </c>
      <c r="B37" s="15" t="s">
        <v>81</v>
      </c>
      <c r="C37" s="15" t="s">
        <v>32</v>
      </c>
      <c r="D37" s="17" t="s">
        <v>8</v>
      </c>
      <c r="E37" s="39">
        <v>900</v>
      </c>
      <c r="F37" s="19"/>
      <c r="G37" s="23">
        <f t="shared" si="0"/>
        <v>0</v>
      </c>
      <c r="H37" s="38"/>
      <c r="I37" s="10"/>
      <c r="J37" s="37"/>
    </row>
    <row r="38" spans="1:10" ht="30" customHeight="1" x14ac:dyDescent="0.35">
      <c r="A38" s="48" t="s">
        <v>58</v>
      </c>
      <c r="B38" s="49"/>
      <c r="C38" s="49"/>
      <c r="D38" s="49"/>
      <c r="E38" s="49"/>
      <c r="F38" s="50"/>
      <c r="G38" s="24">
        <f>SUM(G6:G37)</f>
        <v>0</v>
      </c>
      <c r="H38" s="12"/>
      <c r="I38" s="12"/>
      <c r="J38" s="7"/>
    </row>
    <row r="39" spans="1:10" x14ac:dyDescent="0.35">
      <c r="A39" s="4"/>
      <c r="B39" s="4"/>
      <c r="C39" s="4"/>
      <c r="D39" s="4"/>
      <c r="E39" s="3"/>
      <c r="F39" s="2"/>
    </row>
    <row r="40" spans="1:10" x14ac:dyDescent="0.35">
      <c r="F40" s="1"/>
    </row>
  </sheetData>
  <mergeCells count="5">
    <mergeCell ref="A1:J1"/>
    <mergeCell ref="A2:J2"/>
    <mergeCell ref="A4:J4"/>
    <mergeCell ref="A38:F38"/>
    <mergeCell ref="A3:J3"/>
  </mergeCells>
  <pageMargins left="0.7" right="0.7" top="0.75" bottom="0.75" header="0.3" footer="0.3"/>
  <pageSetup scale="8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BD2E8-0D82-4927-8DE0-BDE6C8617860}">
  <dimension ref="A1:J26"/>
  <sheetViews>
    <sheetView view="pageBreakPreview" topLeftCell="A17" zoomScaleNormal="100" zoomScaleSheetLayoutView="100" workbookViewId="0">
      <selection activeCell="A5" sqref="A5:XFD5"/>
    </sheetView>
  </sheetViews>
  <sheetFormatPr defaultRowHeight="14.5" x14ac:dyDescent="0.35"/>
  <cols>
    <col min="1" max="1" width="5.90625" customWidth="1"/>
    <col min="2" max="2" width="34.81640625" customWidth="1"/>
    <col min="3" max="3" width="28.81640625" customWidth="1"/>
    <col min="4" max="4" width="9.08984375" customWidth="1"/>
    <col min="5" max="5" width="10.453125" customWidth="1"/>
    <col min="6" max="6" width="10.54296875" customWidth="1"/>
    <col min="7" max="7" width="12" customWidth="1"/>
    <col min="8" max="9" width="13.08984375" customWidth="1"/>
    <col min="10" max="10" width="14" customWidth="1"/>
  </cols>
  <sheetData>
    <row r="1" spans="1:10" ht="20" customHeight="1" x14ac:dyDescent="0.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20.5" customHeight="1" x14ac:dyDescent="0.35">
      <c r="A2" s="43" t="s">
        <v>100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ht="20.5" customHeight="1" x14ac:dyDescent="0.35">
      <c r="A3" s="43" t="s">
        <v>99</v>
      </c>
      <c r="B3" s="43"/>
      <c r="C3" s="43"/>
      <c r="D3" s="43"/>
      <c r="E3" s="43"/>
      <c r="F3" s="43"/>
      <c r="G3" s="43"/>
      <c r="H3" s="43"/>
      <c r="I3" s="43"/>
      <c r="J3" s="44"/>
    </row>
    <row r="4" spans="1:10" ht="18.5" x14ac:dyDescent="0.45">
      <c r="A4" s="45" t="s">
        <v>93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ht="30" customHeight="1" x14ac:dyDescent="0.35">
      <c r="A5" s="8" t="s">
        <v>1</v>
      </c>
      <c r="B5" s="6" t="s">
        <v>2</v>
      </c>
      <c r="C5" s="8" t="s">
        <v>3</v>
      </c>
      <c r="D5" s="9" t="s">
        <v>4</v>
      </c>
      <c r="E5" s="5" t="s">
        <v>5</v>
      </c>
      <c r="F5" s="5" t="s">
        <v>33</v>
      </c>
      <c r="G5" s="5" t="s">
        <v>34</v>
      </c>
      <c r="H5" s="5" t="s">
        <v>49</v>
      </c>
      <c r="I5" s="5" t="s">
        <v>50</v>
      </c>
      <c r="J5" s="6" t="s">
        <v>6</v>
      </c>
    </row>
    <row r="6" spans="1:10" ht="42" x14ac:dyDescent="0.35">
      <c r="A6" s="6">
        <v>1</v>
      </c>
      <c r="B6" s="27" t="s">
        <v>69</v>
      </c>
      <c r="C6" s="27" t="s">
        <v>15</v>
      </c>
      <c r="D6" s="28" t="s">
        <v>8</v>
      </c>
      <c r="E6" s="33">
        <v>27000</v>
      </c>
      <c r="F6" s="22"/>
      <c r="G6" s="22">
        <f t="shared" ref="G6:G24" si="0">E6*F6</f>
        <v>0</v>
      </c>
      <c r="H6" s="32"/>
      <c r="I6" s="10"/>
      <c r="J6" s="11"/>
    </row>
    <row r="7" spans="1:10" ht="28" x14ac:dyDescent="0.35">
      <c r="A7" s="6">
        <v>2</v>
      </c>
      <c r="B7" s="27" t="s">
        <v>70</v>
      </c>
      <c r="C7" s="27" t="s">
        <v>18</v>
      </c>
      <c r="D7" s="28" t="s">
        <v>8</v>
      </c>
      <c r="E7" s="33">
        <v>13500</v>
      </c>
      <c r="F7" s="22"/>
      <c r="G7" s="22">
        <f t="shared" si="0"/>
        <v>0</v>
      </c>
      <c r="H7" s="32"/>
      <c r="I7" s="10"/>
      <c r="J7" s="11"/>
    </row>
    <row r="8" spans="1:10" ht="30" customHeight="1" x14ac:dyDescent="0.35">
      <c r="A8" s="6">
        <v>3</v>
      </c>
      <c r="B8" s="30" t="s">
        <v>39</v>
      </c>
      <c r="C8" s="30" t="s">
        <v>40</v>
      </c>
      <c r="D8" s="31" t="s">
        <v>41</v>
      </c>
      <c r="E8" s="33">
        <v>7300</v>
      </c>
      <c r="F8" s="22"/>
      <c r="G8" s="22">
        <f t="shared" si="0"/>
        <v>0</v>
      </c>
      <c r="H8" s="32"/>
      <c r="I8" s="10"/>
      <c r="J8" s="11"/>
    </row>
    <row r="9" spans="1:10" ht="30" customHeight="1" x14ac:dyDescent="0.35">
      <c r="A9" s="6">
        <v>4</v>
      </c>
      <c r="B9" s="27" t="s">
        <v>71</v>
      </c>
      <c r="C9" s="27" t="s">
        <v>23</v>
      </c>
      <c r="D9" s="28" t="s">
        <v>8</v>
      </c>
      <c r="E9" s="33">
        <v>27000</v>
      </c>
      <c r="F9" s="22"/>
      <c r="G9" s="22">
        <f t="shared" si="0"/>
        <v>0</v>
      </c>
      <c r="H9" s="32"/>
      <c r="I9" s="10"/>
      <c r="J9" s="11"/>
    </row>
    <row r="10" spans="1:10" ht="30" customHeight="1" x14ac:dyDescent="0.35">
      <c r="A10" s="6">
        <v>5</v>
      </c>
      <c r="B10" s="27" t="s">
        <v>71</v>
      </c>
      <c r="C10" s="27" t="s">
        <v>22</v>
      </c>
      <c r="D10" s="28" t="s">
        <v>8</v>
      </c>
      <c r="E10" s="33">
        <v>13500</v>
      </c>
      <c r="F10" s="22"/>
      <c r="G10" s="22">
        <f t="shared" si="0"/>
        <v>0</v>
      </c>
      <c r="H10" s="32"/>
      <c r="I10" s="10"/>
      <c r="J10" s="11"/>
    </row>
    <row r="11" spans="1:10" ht="42" x14ac:dyDescent="0.35">
      <c r="A11" s="6">
        <v>6</v>
      </c>
      <c r="B11" s="30" t="s">
        <v>72</v>
      </c>
      <c r="C11" s="30" t="s">
        <v>37</v>
      </c>
      <c r="D11" s="31" t="s">
        <v>38</v>
      </c>
      <c r="E11" s="33">
        <v>2700</v>
      </c>
      <c r="F11" s="22"/>
      <c r="G11" s="22">
        <f t="shared" si="0"/>
        <v>0</v>
      </c>
      <c r="H11" s="32"/>
      <c r="I11" s="10"/>
      <c r="J11" s="11"/>
    </row>
    <row r="12" spans="1:10" ht="30" customHeight="1" x14ac:dyDescent="0.35">
      <c r="A12" s="6">
        <v>7</v>
      </c>
      <c r="B12" s="30" t="s">
        <v>73</v>
      </c>
      <c r="C12" s="30" t="s">
        <v>35</v>
      </c>
      <c r="D12" s="31" t="s">
        <v>8</v>
      </c>
      <c r="E12" s="33">
        <v>27000</v>
      </c>
      <c r="F12" s="22"/>
      <c r="G12" s="22">
        <f t="shared" si="0"/>
        <v>0</v>
      </c>
      <c r="H12" s="32"/>
      <c r="I12" s="10"/>
      <c r="J12" s="11"/>
    </row>
    <row r="13" spans="1:10" ht="30" customHeight="1" x14ac:dyDescent="0.35">
      <c r="A13" s="6">
        <v>8</v>
      </c>
      <c r="B13" s="27" t="s">
        <v>68</v>
      </c>
      <c r="C13" s="27" t="s">
        <v>24</v>
      </c>
      <c r="D13" s="28" t="s">
        <v>7</v>
      </c>
      <c r="E13" s="33">
        <v>180</v>
      </c>
      <c r="F13" s="22"/>
      <c r="G13" s="22">
        <f t="shared" si="0"/>
        <v>0</v>
      </c>
      <c r="H13" s="32"/>
      <c r="I13" s="10"/>
      <c r="J13" s="11"/>
    </row>
    <row r="14" spans="1:10" ht="30" customHeight="1" x14ac:dyDescent="0.35">
      <c r="A14" s="6">
        <v>9</v>
      </c>
      <c r="B14" s="27" t="s">
        <v>84</v>
      </c>
      <c r="C14" s="27" t="s">
        <v>25</v>
      </c>
      <c r="D14" s="28" t="s">
        <v>7</v>
      </c>
      <c r="E14" s="33">
        <v>180</v>
      </c>
      <c r="F14" s="22"/>
      <c r="G14" s="22">
        <f t="shared" si="0"/>
        <v>0</v>
      </c>
      <c r="H14" s="32"/>
      <c r="I14" s="10"/>
      <c r="J14" s="11"/>
    </row>
    <row r="15" spans="1:10" ht="47" customHeight="1" x14ac:dyDescent="0.35">
      <c r="A15" s="6">
        <v>10</v>
      </c>
      <c r="B15" s="30" t="s">
        <v>75</v>
      </c>
      <c r="C15" s="30" t="s">
        <v>44</v>
      </c>
      <c r="D15" s="31" t="s">
        <v>10</v>
      </c>
      <c r="E15" s="33">
        <v>900</v>
      </c>
      <c r="F15" s="22"/>
      <c r="G15" s="22">
        <f t="shared" si="0"/>
        <v>0</v>
      </c>
      <c r="H15" s="32"/>
      <c r="I15" s="10"/>
      <c r="J15" s="11"/>
    </row>
    <row r="16" spans="1:10" ht="56" x14ac:dyDescent="0.35">
      <c r="A16" s="6">
        <v>11</v>
      </c>
      <c r="B16" s="27" t="s">
        <v>27</v>
      </c>
      <c r="C16" s="27" t="s">
        <v>28</v>
      </c>
      <c r="D16" s="28" t="s">
        <v>10</v>
      </c>
      <c r="E16" s="33">
        <v>2700</v>
      </c>
      <c r="F16" s="22"/>
      <c r="G16" s="22">
        <f t="shared" si="0"/>
        <v>0</v>
      </c>
      <c r="H16" s="32"/>
      <c r="I16" s="10"/>
      <c r="J16" s="11"/>
    </row>
    <row r="17" spans="1:10" ht="30" customHeight="1" x14ac:dyDescent="0.35">
      <c r="A17" s="6">
        <v>12</v>
      </c>
      <c r="B17" s="30" t="s">
        <v>78</v>
      </c>
      <c r="C17" s="30" t="s">
        <v>42</v>
      </c>
      <c r="D17" s="31" t="s">
        <v>8</v>
      </c>
      <c r="E17" s="33">
        <v>27000</v>
      </c>
      <c r="F17" s="22"/>
      <c r="G17" s="22">
        <f t="shared" si="0"/>
        <v>0</v>
      </c>
      <c r="H17" s="32"/>
      <c r="I17" s="10"/>
      <c r="J17" s="11"/>
    </row>
    <row r="18" spans="1:10" ht="30" customHeight="1" x14ac:dyDescent="0.35">
      <c r="A18" s="6">
        <v>13</v>
      </c>
      <c r="B18" s="27" t="s">
        <v>79</v>
      </c>
      <c r="C18" s="27" t="s">
        <v>14</v>
      </c>
      <c r="D18" s="28" t="s">
        <v>8</v>
      </c>
      <c r="E18" s="33">
        <v>38000</v>
      </c>
      <c r="F18" s="22"/>
      <c r="G18" s="22">
        <f t="shared" si="0"/>
        <v>0</v>
      </c>
      <c r="H18" s="32"/>
      <c r="I18" s="10"/>
      <c r="J18" s="11"/>
    </row>
    <row r="19" spans="1:10" ht="30" customHeight="1" x14ac:dyDescent="0.35">
      <c r="A19" s="6">
        <v>14</v>
      </c>
      <c r="B19" s="27" t="s">
        <v>79</v>
      </c>
      <c r="C19" s="27" t="s">
        <v>16</v>
      </c>
      <c r="D19" s="28" t="s">
        <v>8</v>
      </c>
      <c r="E19" s="33">
        <v>13500</v>
      </c>
      <c r="F19" s="22"/>
      <c r="G19" s="22">
        <f t="shared" si="0"/>
        <v>0</v>
      </c>
      <c r="H19" s="32"/>
      <c r="I19" s="10"/>
      <c r="J19" s="11"/>
    </row>
    <row r="20" spans="1:10" ht="30" customHeight="1" x14ac:dyDescent="0.35">
      <c r="A20" s="6">
        <v>15</v>
      </c>
      <c r="B20" s="27" t="s">
        <v>65</v>
      </c>
      <c r="C20" s="27" t="s">
        <v>30</v>
      </c>
      <c r="D20" s="28" t="s">
        <v>13</v>
      </c>
      <c r="E20" s="33">
        <v>900</v>
      </c>
      <c r="F20" s="22"/>
      <c r="G20" s="22">
        <f t="shared" si="0"/>
        <v>0</v>
      </c>
      <c r="H20" s="32"/>
      <c r="I20" s="10"/>
      <c r="J20" s="11"/>
    </row>
    <row r="21" spans="1:10" ht="30" customHeight="1" x14ac:dyDescent="0.35">
      <c r="A21" s="6">
        <v>16</v>
      </c>
      <c r="B21" s="27" t="s">
        <v>86</v>
      </c>
      <c r="C21" s="27" t="s">
        <v>31</v>
      </c>
      <c r="D21" s="28" t="s">
        <v>12</v>
      </c>
      <c r="E21" s="33">
        <v>108</v>
      </c>
      <c r="F21" s="22"/>
      <c r="G21" s="22">
        <f t="shared" si="0"/>
        <v>0</v>
      </c>
      <c r="H21" s="32"/>
      <c r="I21" s="10"/>
      <c r="J21" s="11"/>
    </row>
    <row r="22" spans="1:10" ht="30" customHeight="1" x14ac:dyDescent="0.35">
      <c r="A22" s="6">
        <v>17</v>
      </c>
      <c r="B22" s="27" t="s">
        <v>63</v>
      </c>
      <c r="C22" s="27" t="s">
        <v>36</v>
      </c>
      <c r="D22" s="28" t="s">
        <v>12</v>
      </c>
      <c r="E22" s="33">
        <v>324</v>
      </c>
      <c r="F22" s="22"/>
      <c r="G22" s="22">
        <f t="shared" si="0"/>
        <v>0</v>
      </c>
      <c r="H22" s="32"/>
      <c r="I22" s="10"/>
      <c r="J22" s="11"/>
    </row>
    <row r="23" spans="1:10" ht="30" customHeight="1" x14ac:dyDescent="0.35">
      <c r="A23" s="6">
        <v>18</v>
      </c>
      <c r="B23" s="27" t="s">
        <v>81</v>
      </c>
      <c r="C23" s="27" t="s">
        <v>32</v>
      </c>
      <c r="D23" s="29" t="s">
        <v>8</v>
      </c>
      <c r="E23" s="33">
        <v>13500</v>
      </c>
      <c r="F23" s="22"/>
      <c r="G23" s="22">
        <f t="shared" ref="G23" si="1">E23*F23</f>
        <v>0</v>
      </c>
      <c r="H23" s="32"/>
      <c r="I23" s="10"/>
      <c r="J23" s="11"/>
    </row>
    <row r="24" spans="1:10" ht="39" customHeight="1" x14ac:dyDescent="0.35">
      <c r="A24" s="6">
        <v>19</v>
      </c>
      <c r="B24" s="27" t="s">
        <v>90</v>
      </c>
      <c r="C24" s="27" t="s">
        <v>89</v>
      </c>
      <c r="D24" s="29" t="s">
        <v>48</v>
      </c>
      <c r="E24" s="33">
        <v>36</v>
      </c>
      <c r="F24" s="22"/>
      <c r="G24" s="22">
        <f t="shared" si="0"/>
        <v>0</v>
      </c>
      <c r="H24" s="32"/>
      <c r="I24" s="10"/>
      <c r="J24" s="11"/>
    </row>
    <row r="25" spans="1:10" ht="30" customHeight="1" x14ac:dyDescent="0.35">
      <c r="A25" s="48" t="s">
        <v>59</v>
      </c>
      <c r="B25" s="49"/>
      <c r="C25" s="49"/>
      <c r="D25" s="49"/>
      <c r="E25" s="49"/>
      <c r="F25" s="50"/>
      <c r="G25" s="24">
        <f>SUM(G6:G24)</f>
        <v>0</v>
      </c>
      <c r="H25" s="12"/>
      <c r="I25" s="12"/>
      <c r="J25" s="7"/>
    </row>
    <row r="26" spans="1:10" x14ac:dyDescent="0.35">
      <c r="F26" s="1"/>
    </row>
  </sheetData>
  <mergeCells count="5">
    <mergeCell ref="A1:J1"/>
    <mergeCell ref="A2:J2"/>
    <mergeCell ref="A4:J4"/>
    <mergeCell ref="A25:F25"/>
    <mergeCell ref="A3:J3"/>
  </mergeCells>
  <pageMargins left="0.7" right="0.7" top="0.75" bottom="0.75" header="0.3" footer="0.3"/>
  <pageSetup scale="7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Summary Cost </vt:lpstr>
      <vt:lpstr>Annex 10.1 </vt:lpstr>
      <vt:lpstr>Annex 10.2</vt:lpstr>
      <vt:lpstr>Annex 10.3</vt:lpstr>
      <vt:lpstr>Annex 10.4</vt:lpstr>
      <vt:lpstr>'Annex 10.1 '!Print_Area</vt:lpstr>
      <vt:lpstr>'Annex 10.2'!Print_Area</vt:lpstr>
      <vt:lpstr>'Annex 10.3'!Print_Area</vt:lpstr>
      <vt:lpstr>'Annex 10.4'!Print_Area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2024-01-18T04:07:34Z</dcterms:modified>
</cp:coreProperties>
</file>