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-Old Data till May 13,2012 Drive E\5-Financial documents\Procurement Dept\Procurement Plan FY24\RFQ for FWA\ABADEI Project RFQ for FWA\"/>
    </mc:Choice>
  </mc:AlternateContent>
  <xr:revisionPtr revIDLastSave="0" documentId="13_ncr:1_{A023D0F1-D738-4E86-8B30-A4E37250B9D7}" xr6:coauthVersionLast="47" xr6:coauthVersionMax="47" xr10:uidLastSave="{00000000-0000-0000-0000-000000000000}"/>
  <bookViews>
    <workbookView xWindow="-110" yWindow="-110" windowWidth="19420" windowHeight="10300" tabRatio="878" activeTab="2" xr2:uid="{00000000-000D-0000-FFFF-FFFF00000000}"/>
  </bookViews>
  <sheets>
    <sheet name="Annex 12.1" sheetId="20" r:id="rId1"/>
    <sheet name="Annex 12.2" sheetId="19" r:id="rId2"/>
    <sheet name="Annex 12.3" sheetId="18" r:id="rId3"/>
  </sheets>
  <definedNames>
    <definedName name="_xlnm.Print_Area" localSheetId="0">'Annex 12.1'!$A$1:$F$23</definedName>
    <definedName name="_xlnm.Print_Area" localSheetId="1">'Annex 12.2'!$A$1:$F$17</definedName>
    <definedName name="_xlnm.Print_Area" localSheetId="2">'Annex 12.3'!$A$1:$F$14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8" l="1"/>
  <c r="F8" i="18"/>
  <c r="F9" i="18"/>
  <c r="F10" i="18"/>
  <c r="F11" i="18"/>
  <c r="F12" i="18"/>
  <c r="F13" i="18"/>
  <c r="F6" i="18"/>
  <c r="F17" i="19"/>
  <c r="F7" i="19"/>
  <c r="F8" i="19"/>
  <c r="F9" i="19"/>
  <c r="F10" i="19"/>
  <c r="F11" i="19"/>
  <c r="F12" i="19"/>
  <c r="F13" i="19"/>
  <c r="F14" i="19"/>
  <c r="F15" i="19"/>
  <c r="F16" i="19"/>
  <c r="F6" i="19"/>
  <c r="F23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6" i="20"/>
  <c r="F14" i="18" l="1"/>
</calcChain>
</file>

<file path=xl/sharedStrings.xml><?xml version="1.0" encoding="utf-8"?>
<sst xmlns="http://schemas.openxmlformats.org/spreadsheetml/2006/main" count="105" uniqueCount="51">
  <si>
    <t>CARE  Afghanistan</t>
  </si>
  <si>
    <t>Item NO.</t>
  </si>
  <si>
    <t>Item Description</t>
  </si>
  <si>
    <t>Bag</t>
  </si>
  <si>
    <t>Quantity</t>
  </si>
  <si>
    <t>Unit of Measurement</t>
  </si>
  <si>
    <t>Mountain stone. سنگ کوهی.</t>
  </si>
  <si>
    <t>cum</t>
  </si>
  <si>
    <t>Sand and gravel (20%gravel,80%sand gravel Diameter less than 2.5cm and sand diameter 0.3mm-0.5mm). ریگ جغل دار(20 فیصد جغل، 80 فیصد ریگ، قطر جغل کمتر از 2.5 سانتی متر وقطر ریگ 0.3 الی 0.5 ملی متر) باشد.</t>
  </si>
  <si>
    <t>Cum</t>
  </si>
  <si>
    <t>Fresh cement M-400. سمنت تازه مارک 400</t>
  </si>
  <si>
    <t>Wooden Sheet ( thickness 2cm) تخته چوبی (ضخامت ۲ سانتی متر)</t>
  </si>
  <si>
    <r>
      <t>M</t>
    </r>
    <r>
      <rPr>
        <vertAlign val="superscript"/>
        <sz val="14"/>
        <color rgb="FF000000"/>
        <rFont val="Calibri"/>
        <family val="2"/>
      </rPr>
      <t xml:space="preserve">2   </t>
    </r>
  </si>
  <si>
    <t>Wooden pole (length 4m , dim 0.1m)چوب گول ( طول ۴متر و قطر ۰.۱ متر)</t>
  </si>
  <si>
    <t>Pce</t>
  </si>
  <si>
    <t xml:space="preserve">Nail (2 inch )میخ ۲ انچ      </t>
  </si>
  <si>
    <t>Kg</t>
  </si>
  <si>
    <t>Control gate size ( 0.6m /0.8m) According to detail mapدروازه کنترولی اندازه ( ۰.۶ متر و ۰.۸ متر)مطابق نقشه تفصیلی</t>
  </si>
  <si>
    <t>Metallic Sign board with calligraphy for community project (100cm *80cm)</t>
  </si>
  <si>
    <t>Delivery Location = On Project Site of Qazikhil village of Mahmoodraqi District of Kapisa</t>
  </si>
  <si>
    <t>Delivery Location = On Project Site of Jorghal and Haji Aminullah Kelai of Jijrab District of Kapisa</t>
  </si>
  <si>
    <t xml:space="preserve">Gravel (Crush)جغل (کرش)  </t>
  </si>
  <si>
    <t>Wooden Sheet( thickness 2cm) تخته چوبی (ضخامت ۲ سانتی متر)</t>
  </si>
  <si>
    <r>
      <t>M</t>
    </r>
    <r>
      <rPr>
        <b/>
        <vertAlign val="superscript"/>
        <sz val="14"/>
        <color rgb="FF000000"/>
        <rFont val="Calibri"/>
        <family val="2"/>
      </rPr>
      <t xml:space="preserve">2   </t>
    </r>
  </si>
  <si>
    <t>Wooden pole (length 4m , dim 0.1m)چوب گول اندازه (طول ۴ متر و قطر ۰.۱ متر)</t>
  </si>
  <si>
    <t xml:space="preserve">Nail (2 inch )میخ ۲ انچ   </t>
  </si>
  <si>
    <t>Steel bar 12mm.سیخ گول قطر ۱۲ ملی متر</t>
  </si>
  <si>
    <t>Binding wire 1mm. سیم جستی برای بسته کاری قطر یک ملی متر.</t>
  </si>
  <si>
    <t>Control gate size ( 1.4m /2.4m) According to detail map در وازه کنترولی اندازه ( ۱.۴ متر و ۲.۴ متر ) مطابق نقشه تفصیلی</t>
  </si>
  <si>
    <t>Delivery Location = On Project Site of Nawrozkhil, Malikan and Pashah Kalai of Tagab, Kapisa</t>
  </si>
  <si>
    <t>Boulder Stone Diameter size more than 20cm. قلوه سنگ دریایی قطرسنگ بیشتر از 20 سانتی متر باشد.</t>
  </si>
  <si>
    <t>Sand        ریگ</t>
  </si>
  <si>
    <t>Galvanized Gabion box size (2mx1mx1m), 12 thread with 4mm and 3mm wire. گبیون ملمع کاری شده اندازه ( 2 * 1 * 1 ) متر ، 12 تار با قطر سیم 4 ملی متر و 3ملی متر) باشد.</t>
  </si>
  <si>
    <t>Box</t>
  </si>
  <si>
    <t>Galvanized Binding wire 2mm. سیم ملمع کاری شده قطر 2 ملی متر.</t>
  </si>
  <si>
    <t>Wooden Sheet( thickness 2cm) تخته چوبی  ( ضخامت ۲ سانتی متر)</t>
  </si>
  <si>
    <r>
      <t>M</t>
    </r>
    <r>
      <rPr>
        <b/>
        <vertAlign val="superscript"/>
        <sz val="12"/>
        <color rgb="FF000000"/>
        <rFont val="Calibri"/>
        <family val="2"/>
      </rPr>
      <t xml:space="preserve">2   </t>
    </r>
  </si>
  <si>
    <t>Wooden pole (length 4m , dim 0.1m)چوب گول (طول ۴متر وقطر ۰.۱ متر)</t>
  </si>
  <si>
    <t xml:space="preserve">Nail (2 inch )میخ ۲ انچ  </t>
  </si>
  <si>
    <t>Steel bar 18mmسیخ گول ۱۸ ملی   متر.</t>
  </si>
  <si>
    <t>Steel bar 12mm.سیخ گول ۱۲ ملی متر</t>
  </si>
  <si>
    <t>Steel bar 10mm.سیخ گول ۱۰ ملی متر</t>
  </si>
  <si>
    <t>Steel bar 8mm.سیخ گول ۸ ملی متر</t>
  </si>
  <si>
    <t>Control gate size ( 0.9m /2m) According to detail mapدروازه کنترولی اندازه (۰.۹ متر /۲متر) مطابق نقشه تفصیلی)</t>
  </si>
  <si>
    <t>Construction Materials</t>
  </si>
  <si>
    <t xml:space="preserve">Uint Cost USD </t>
  </si>
  <si>
    <t xml:space="preserve">Total Cost USD </t>
  </si>
  <si>
    <t xml:space="preserve">Total  Cost USD </t>
  </si>
  <si>
    <t>Annex # 12.1</t>
  </si>
  <si>
    <t>Annex # 12.3</t>
  </si>
  <si>
    <t>Annex # 12.2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</si>
</sst>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3" x14ac:knownFonts="1">
    <font>
      <sz val="10"/>
      <name val="Arial"/>
      <charset val="178"/>
    </font>
    <font>
      <b/>
      <sz val="10"/>
      <name val="Tw Cen MT"/>
      <family val="2"/>
    </font>
    <font>
      <b/>
      <sz val="12"/>
      <name val="Tw Cen MT"/>
      <family val="2"/>
    </font>
    <font>
      <sz val="16"/>
      <name val="Tw Cen MT"/>
      <family val="2"/>
    </font>
    <font>
      <b/>
      <sz val="16"/>
      <color indexed="8"/>
      <name val="Tw Cen MT"/>
      <family val="2"/>
    </font>
    <font>
      <sz val="16"/>
      <color indexed="8"/>
      <name val="Tw Cen MT"/>
      <family val="2"/>
    </font>
    <font>
      <sz val="10"/>
      <name val="Arial"/>
      <family val="2"/>
    </font>
    <font>
      <b/>
      <sz val="16"/>
      <name val="Tw Cen MT"/>
      <family val="2"/>
    </font>
    <font>
      <sz val="10"/>
      <name val="Arial"/>
      <family val="2"/>
    </font>
    <font>
      <b/>
      <sz val="20"/>
      <name val="Tw Cen MT"/>
      <family val="2"/>
    </font>
    <font>
      <sz val="14"/>
      <color rgb="FF000000"/>
      <name val="Calibri"/>
      <family val="2"/>
    </font>
    <font>
      <vertAlign val="superscript"/>
      <sz val="14"/>
      <color rgb="FF000000"/>
      <name val="Calibri"/>
      <family val="2"/>
    </font>
    <font>
      <sz val="14"/>
      <color rgb="FF000000"/>
      <name val="Arial"/>
      <family val="2"/>
    </font>
    <font>
      <b/>
      <sz val="14"/>
      <color indexed="8"/>
      <name val="Tw Cen MT"/>
      <family val="2"/>
    </font>
    <font>
      <b/>
      <sz val="14"/>
      <color rgb="FF000000"/>
      <name val="Calibri"/>
      <family val="2"/>
    </font>
    <font>
      <b/>
      <sz val="14"/>
      <color rgb="FF000000"/>
      <name val="Arial"/>
      <family val="2"/>
    </font>
    <font>
      <b/>
      <vertAlign val="superscript"/>
      <sz val="14"/>
      <color rgb="FF000000"/>
      <name val="Calibri"/>
      <family val="2"/>
    </font>
    <font>
      <b/>
      <sz val="12"/>
      <color rgb="FF000000"/>
      <name val="Arial"/>
      <family val="2"/>
    </font>
    <font>
      <b/>
      <sz val="12"/>
      <color rgb="FF000000"/>
      <name val="Calibri"/>
      <family val="2"/>
    </font>
    <font>
      <b/>
      <sz val="14"/>
      <name val="Tw Cen MT"/>
      <family val="2"/>
    </font>
    <font>
      <b/>
      <vertAlign val="superscript"/>
      <sz val="12"/>
      <color rgb="FF000000"/>
      <name val="Calibri"/>
      <family val="2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</cellStyleXfs>
  <cellXfs count="29">
    <xf numFmtId="0" fontId="0" fillId="0" borderId="0" xfId="0"/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44" fontId="13" fillId="2" borderId="1" xfId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0" borderId="0" xfId="2"/>
    <xf numFmtId="0" fontId="1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/>
    </xf>
    <xf numFmtId="0" fontId="14" fillId="0" borderId="1" xfId="2" applyFont="1" applyBorder="1" applyAlignment="1">
      <alignment horizontal="left" vertical="center" wrapText="1"/>
    </xf>
    <xf numFmtId="0" fontId="10" fillId="0" borderId="2" xfId="2" applyFont="1" applyBorder="1" applyAlignment="1">
      <alignment vertical="center" wrapText="1"/>
    </xf>
    <xf numFmtId="44" fontId="4" fillId="2" borderId="1" xfId="3" applyFont="1" applyFill="1" applyBorder="1" applyAlignment="1">
      <alignment horizontal="center" vertical="center" wrapText="1"/>
    </xf>
    <xf numFmtId="0" fontId="5" fillId="0" borderId="0" xfId="2" applyFont="1"/>
    <xf numFmtId="0" fontId="15" fillId="0" borderId="1" xfId="2" applyFont="1" applyBorder="1" applyAlignment="1">
      <alignment horizontal="left" vertical="center" wrapText="1"/>
    </xf>
    <xf numFmtId="0" fontId="7" fillId="2" borderId="1" xfId="2" applyFont="1" applyFill="1" applyBorder="1" applyAlignment="1">
      <alignment horizontal="center" vertical="center"/>
    </xf>
    <xf numFmtId="0" fontId="9" fillId="2" borderId="3" xfId="2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left" vertical="center" wrapText="1"/>
    </xf>
    <xf numFmtId="0" fontId="2" fillId="2" borderId="1" xfId="2" applyFont="1" applyFill="1" applyBorder="1" applyAlignment="1">
      <alignment horizontal="left" vertical="center"/>
    </xf>
    <xf numFmtId="0" fontId="17" fillId="0" borderId="4" xfId="2" applyFont="1" applyBorder="1" applyAlignment="1">
      <alignment vertical="center" wrapText="1"/>
    </xf>
    <xf numFmtId="0" fontId="18" fillId="0" borderId="1" xfId="2" applyFont="1" applyBorder="1" applyAlignment="1">
      <alignment horizontal="left" vertical="center" wrapText="1"/>
    </xf>
    <xf numFmtId="0" fontId="17" fillId="0" borderId="5" xfId="2" applyFont="1" applyBorder="1" applyAlignment="1">
      <alignment vertical="center" wrapText="1"/>
    </xf>
    <xf numFmtId="0" fontId="17" fillId="0" borderId="2" xfId="2" applyFont="1" applyBorder="1" applyAlignment="1">
      <alignment vertical="center" wrapText="1"/>
    </xf>
    <xf numFmtId="0" fontId="18" fillId="0" borderId="2" xfId="2" applyFont="1" applyBorder="1" applyAlignment="1">
      <alignment horizontal="left" vertical="center" wrapText="1"/>
    </xf>
    <xf numFmtId="0" fontId="21" fillId="0" borderId="6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Border="1" applyAlignment="1">
      <alignment horizontal="center" vertical="center"/>
    </xf>
    <xf numFmtId="44" fontId="19" fillId="2" borderId="1" xfId="1" applyFont="1" applyFill="1" applyBorder="1" applyAlignment="1">
      <alignment horizontal="left" vertical="center" wrapText="1"/>
    </xf>
    <xf numFmtId="44" fontId="19" fillId="2" borderId="1" xfId="1" applyFont="1" applyFill="1" applyBorder="1" applyAlignment="1">
      <alignment horizontal="left" vertical="center"/>
    </xf>
  </cellXfs>
  <cellStyles count="4">
    <cellStyle name="Currency" xfId="1" builtinId="4"/>
    <cellStyle name="Currency 2" xfId="3" xr:uid="{109F0943-5E1E-4576-AF14-A44E38186E46}"/>
    <cellStyle name="Normal" xfId="0" builtinId="0"/>
    <cellStyle name="Normal 2 2" xfId="2" xr:uid="{A2244B54-B182-44C9-AD38-3A2A5E22E5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92850-728E-466F-90A0-0328D64AFDFD}">
  <sheetPr>
    <tabColor theme="5"/>
  </sheetPr>
  <dimension ref="A1:N23"/>
  <sheetViews>
    <sheetView view="pageBreakPreview" topLeftCell="A10" zoomScale="70" zoomScaleNormal="70" zoomScaleSheetLayoutView="70" workbookViewId="0">
      <selection activeCell="F10" sqref="F10"/>
    </sheetView>
  </sheetViews>
  <sheetFormatPr defaultRowHeight="12.5" x14ac:dyDescent="0.25"/>
  <cols>
    <col min="1" max="1" width="6.54296875" style="6" customWidth="1"/>
    <col min="2" max="2" width="117.36328125" style="6" customWidth="1"/>
    <col min="3" max="3" width="12.81640625" style="6" customWidth="1"/>
    <col min="4" max="4" width="10" style="6" customWidth="1"/>
    <col min="5" max="5" width="18.36328125" style="6" customWidth="1"/>
    <col min="6" max="6" width="23.1796875" style="6" customWidth="1"/>
    <col min="7" max="16384" width="8.7265625" style="6"/>
  </cols>
  <sheetData>
    <row r="1" spans="1:14" ht="20" x14ac:dyDescent="0.25">
      <c r="A1" s="23" t="s">
        <v>0</v>
      </c>
      <c r="B1" s="26"/>
      <c r="C1" s="26"/>
      <c r="D1" s="26"/>
      <c r="E1" s="26"/>
      <c r="F1" s="26"/>
      <c r="G1" s="24"/>
      <c r="H1" s="24"/>
      <c r="I1" s="24"/>
      <c r="J1" s="24"/>
      <c r="K1" s="24"/>
      <c r="L1" s="24"/>
      <c r="M1" s="24"/>
      <c r="N1" s="24"/>
    </row>
    <row r="2" spans="1:14" ht="20" x14ac:dyDescent="0.25">
      <c r="A2" s="23" t="s">
        <v>48</v>
      </c>
      <c r="B2" s="26"/>
      <c r="C2" s="26"/>
      <c r="D2" s="26"/>
      <c r="E2" s="26"/>
      <c r="F2" s="26"/>
      <c r="G2" s="24"/>
      <c r="H2" s="24"/>
      <c r="I2" s="24"/>
      <c r="J2" s="24"/>
      <c r="K2" s="24"/>
      <c r="L2" s="24"/>
      <c r="M2" s="24"/>
      <c r="N2" s="24"/>
    </row>
    <row r="3" spans="1:14" ht="21" x14ac:dyDescent="0.25">
      <c r="A3" s="23" t="s">
        <v>44</v>
      </c>
      <c r="B3" s="26"/>
      <c r="C3" s="26"/>
      <c r="D3" s="26"/>
      <c r="E3" s="26"/>
      <c r="F3" s="26"/>
      <c r="G3" s="25"/>
      <c r="H3" s="25"/>
      <c r="I3" s="25"/>
      <c r="J3" s="25"/>
      <c r="K3" s="25"/>
      <c r="L3" s="25"/>
      <c r="M3" s="25"/>
      <c r="N3" s="25"/>
    </row>
    <row r="4" spans="1:14" ht="20" x14ac:dyDescent="0.25">
      <c r="A4" s="23" t="s">
        <v>29</v>
      </c>
      <c r="B4" s="26"/>
      <c r="C4" s="26"/>
      <c r="D4" s="26"/>
      <c r="E4" s="26"/>
      <c r="F4" s="26"/>
    </row>
    <row r="5" spans="1:14" ht="44.5" customHeight="1" x14ac:dyDescent="0.25">
      <c r="A5" s="7" t="s">
        <v>1</v>
      </c>
      <c r="B5" s="15" t="s">
        <v>2</v>
      </c>
      <c r="C5" s="16" t="s">
        <v>4</v>
      </c>
      <c r="D5" s="16" t="s">
        <v>5</v>
      </c>
      <c r="E5" s="16" t="s">
        <v>45</v>
      </c>
      <c r="F5" s="17" t="s">
        <v>46</v>
      </c>
    </row>
    <row r="6" spans="1:14" ht="30" customHeight="1" thickBot="1" x14ac:dyDescent="0.3">
      <c r="A6" s="7">
        <v>1</v>
      </c>
      <c r="B6" s="18" t="s">
        <v>6</v>
      </c>
      <c r="C6" s="19">
        <v>878.37</v>
      </c>
      <c r="D6" s="19" t="s">
        <v>7</v>
      </c>
      <c r="E6" s="27"/>
      <c r="F6" s="28">
        <f>E6*C6</f>
        <v>0</v>
      </c>
    </row>
    <row r="7" spans="1:14" ht="30" customHeight="1" thickBot="1" x14ac:dyDescent="0.3">
      <c r="A7" s="7">
        <v>2</v>
      </c>
      <c r="B7" s="18" t="s">
        <v>8</v>
      </c>
      <c r="C7" s="19">
        <v>95.32</v>
      </c>
      <c r="D7" s="19" t="s">
        <v>9</v>
      </c>
      <c r="E7" s="27"/>
      <c r="F7" s="28">
        <f t="shared" ref="F7:F22" si="0">E7*C7</f>
        <v>0</v>
      </c>
    </row>
    <row r="8" spans="1:14" ht="30" customHeight="1" thickBot="1" x14ac:dyDescent="0.3">
      <c r="A8" s="7">
        <v>3</v>
      </c>
      <c r="B8" s="18" t="s">
        <v>30</v>
      </c>
      <c r="C8" s="19">
        <v>473</v>
      </c>
      <c r="D8" s="19" t="s">
        <v>9</v>
      </c>
      <c r="E8" s="27"/>
      <c r="F8" s="28">
        <f t="shared" si="0"/>
        <v>0</v>
      </c>
    </row>
    <row r="9" spans="1:14" ht="30" customHeight="1" thickBot="1" x14ac:dyDescent="0.3">
      <c r="A9" s="7">
        <v>4</v>
      </c>
      <c r="B9" s="18" t="s">
        <v>31</v>
      </c>
      <c r="C9" s="19">
        <v>268.54000000000002</v>
      </c>
      <c r="D9" s="19" t="s">
        <v>9</v>
      </c>
      <c r="E9" s="27"/>
      <c r="F9" s="28">
        <f t="shared" si="0"/>
        <v>0</v>
      </c>
    </row>
    <row r="10" spans="1:14" ht="30" customHeight="1" thickBot="1" x14ac:dyDescent="0.3">
      <c r="A10" s="7">
        <v>5</v>
      </c>
      <c r="B10" s="18" t="s">
        <v>10</v>
      </c>
      <c r="C10" s="19">
        <v>1702.3</v>
      </c>
      <c r="D10" s="19" t="s">
        <v>3</v>
      </c>
      <c r="E10" s="27"/>
      <c r="F10" s="28">
        <f t="shared" si="0"/>
        <v>0</v>
      </c>
    </row>
    <row r="11" spans="1:14" ht="30" customHeight="1" x14ac:dyDescent="0.25">
      <c r="A11" s="7">
        <v>6</v>
      </c>
      <c r="B11" s="20" t="s">
        <v>32</v>
      </c>
      <c r="C11" s="19">
        <v>244</v>
      </c>
      <c r="D11" s="19" t="s">
        <v>33</v>
      </c>
      <c r="E11" s="27"/>
      <c r="F11" s="28">
        <f t="shared" si="0"/>
        <v>0</v>
      </c>
    </row>
    <row r="12" spans="1:14" s="12" customFormat="1" ht="30" customHeight="1" thickBot="1" x14ac:dyDescent="0.45">
      <c r="A12" s="7">
        <v>7</v>
      </c>
      <c r="B12" s="18" t="s">
        <v>34</v>
      </c>
      <c r="C12" s="19">
        <v>204.97</v>
      </c>
      <c r="D12" s="19" t="s">
        <v>16</v>
      </c>
      <c r="E12" s="27"/>
      <c r="F12" s="28">
        <f t="shared" si="0"/>
        <v>0</v>
      </c>
    </row>
    <row r="13" spans="1:14" s="12" customFormat="1" ht="30" customHeight="1" thickBot="1" x14ac:dyDescent="0.45">
      <c r="A13" s="7">
        <v>8</v>
      </c>
      <c r="B13" s="18" t="s">
        <v>35</v>
      </c>
      <c r="C13" s="19">
        <v>34</v>
      </c>
      <c r="D13" s="19" t="s">
        <v>36</v>
      </c>
      <c r="E13" s="27"/>
      <c r="F13" s="28">
        <f t="shared" si="0"/>
        <v>0</v>
      </c>
    </row>
    <row r="14" spans="1:14" s="12" customFormat="1" ht="30" customHeight="1" thickBot="1" x14ac:dyDescent="0.45">
      <c r="A14" s="7">
        <v>9</v>
      </c>
      <c r="B14" s="18" t="s">
        <v>37</v>
      </c>
      <c r="C14" s="19">
        <v>105.59</v>
      </c>
      <c r="D14" s="19" t="s">
        <v>14</v>
      </c>
      <c r="E14" s="27"/>
      <c r="F14" s="28">
        <f t="shared" si="0"/>
        <v>0</v>
      </c>
    </row>
    <row r="15" spans="1:14" s="12" customFormat="1" ht="30" customHeight="1" thickBot="1" x14ac:dyDescent="0.45">
      <c r="A15" s="7">
        <v>10</v>
      </c>
      <c r="B15" s="18" t="s">
        <v>38</v>
      </c>
      <c r="C15" s="19">
        <v>3.74</v>
      </c>
      <c r="D15" s="19" t="s">
        <v>16</v>
      </c>
      <c r="E15" s="27"/>
      <c r="F15" s="28">
        <f t="shared" si="0"/>
        <v>0</v>
      </c>
    </row>
    <row r="16" spans="1:14" s="12" customFormat="1" ht="30" customHeight="1" thickBot="1" x14ac:dyDescent="0.45">
      <c r="A16" s="7">
        <v>11</v>
      </c>
      <c r="B16" s="18" t="s">
        <v>39</v>
      </c>
      <c r="C16" s="19">
        <v>612</v>
      </c>
      <c r="D16" s="19" t="s">
        <v>16</v>
      </c>
      <c r="E16" s="27"/>
      <c r="F16" s="28">
        <f t="shared" si="0"/>
        <v>0</v>
      </c>
    </row>
    <row r="17" spans="1:6" s="12" customFormat="1" ht="30" customHeight="1" thickBot="1" x14ac:dyDescent="0.45">
      <c r="A17" s="7">
        <v>12</v>
      </c>
      <c r="B17" s="18" t="s">
        <v>40</v>
      </c>
      <c r="C17" s="19">
        <v>626</v>
      </c>
      <c r="D17" s="19" t="s">
        <v>16</v>
      </c>
      <c r="E17" s="27"/>
      <c r="F17" s="28">
        <f t="shared" si="0"/>
        <v>0</v>
      </c>
    </row>
    <row r="18" spans="1:6" s="12" customFormat="1" ht="30" customHeight="1" thickBot="1" x14ac:dyDescent="0.45">
      <c r="A18" s="7">
        <v>13</v>
      </c>
      <c r="B18" s="18" t="s">
        <v>41</v>
      </c>
      <c r="C18" s="19">
        <v>829.7</v>
      </c>
      <c r="D18" s="19" t="s">
        <v>16</v>
      </c>
      <c r="E18" s="27"/>
      <c r="F18" s="28">
        <f t="shared" si="0"/>
        <v>0</v>
      </c>
    </row>
    <row r="19" spans="1:6" s="12" customFormat="1" ht="30" customHeight="1" thickBot="1" x14ac:dyDescent="0.45">
      <c r="A19" s="7">
        <v>14</v>
      </c>
      <c r="B19" s="18" t="s">
        <v>42</v>
      </c>
      <c r="C19" s="19">
        <v>793.6</v>
      </c>
      <c r="D19" s="19" t="s">
        <v>16</v>
      </c>
      <c r="E19" s="27"/>
      <c r="F19" s="28">
        <f t="shared" si="0"/>
        <v>0</v>
      </c>
    </row>
    <row r="20" spans="1:6" s="12" customFormat="1" ht="30" customHeight="1" thickBot="1" x14ac:dyDescent="0.45">
      <c r="A20" s="7">
        <v>15</v>
      </c>
      <c r="B20" s="18" t="s">
        <v>27</v>
      </c>
      <c r="C20" s="19">
        <v>19.34</v>
      </c>
      <c r="D20" s="19" t="s">
        <v>16</v>
      </c>
      <c r="E20" s="27"/>
      <c r="F20" s="28">
        <f t="shared" si="0"/>
        <v>0</v>
      </c>
    </row>
    <row r="21" spans="1:6" s="12" customFormat="1" ht="30" customHeight="1" thickBot="1" x14ac:dyDescent="0.45">
      <c r="A21" s="7">
        <v>16</v>
      </c>
      <c r="B21" s="18" t="s">
        <v>43</v>
      </c>
      <c r="C21" s="19">
        <v>1</v>
      </c>
      <c r="D21" s="19" t="s">
        <v>14</v>
      </c>
      <c r="E21" s="27"/>
      <c r="F21" s="28">
        <f t="shared" si="0"/>
        <v>0</v>
      </c>
    </row>
    <row r="22" spans="1:6" s="12" customFormat="1" ht="30" customHeight="1" thickBot="1" x14ac:dyDescent="0.45">
      <c r="A22" s="7">
        <v>17</v>
      </c>
      <c r="B22" s="21" t="s">
        <v>18</v>
      </c>
      <c r="C22" s="22">
        <v>3</v>
      </c>
      <c r="D22" s="22" t="s">
        <v>14</v>
      </c>
      <c r="E22" s="27"/>
      <c r="F22" s="28">
        <f t="shared" si="0"/>
        <v>0</v>
      </c>
    </row>
    <row r="23" spans="1:6" s="12" customFormat="1" ht="43.5" customHeight="1" x14ac:dyDescent="0.4">
      <c r="A23" s="14" t="s">
        <v>47</v>
      </c>
      <c r="B23" s="14"/>
      <c r="C23" s="14"/>
      <c r="D23" s="14"/>
      <c r="E23" s="14"/>
      <c r="F23" s="11">
        <f>SUM(F6:F22)</f>
        <v>0</v>
      </c>
    </row>
  </sheetData>
  <mergeCells count="5">
    <mergeCell ref="A4:F4"/>
    <mergeCell ref="A23:E23"/>
    <mergeCell ref="A1:F1"/>
    <mergeCell ref="A2:F2"/>
    <mergeCell ref="A3:F3"/>
  </mergeCells>
  <pageMargins left="0.4" right="0.2" top="0.54" bottom="0.7" header="0.37" footer="0.5"/>
  <pageSetup paperSize="9" scale="72" fitToHeight="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9A0D4-A897-4539-BFF3-D8E51E70A486}">
  <sheetPr>
    <tabColor theme="5"/>
  </sheetPr>
  <dimension ref="A1:F17"/>
  <sheetViews>
    <sheetView view="pageBreakPreview" zoomScale="70" zoomScaleNormal="70" zoomScaleSheetLayoutView="70" workbookViewId="0">
      <selection activeCell="C6" sqref="C6"/>
    </sheetView>
  </sheetViews>
  <sheetFormatPr defaultRowHeight="12.5" x14ac:dyDescent="0.25"/>
  <cols>
    <col min="1" max="1" width="6.54296875" style="6" customWidth="1"/>
    <col min="2" max="2" width="108.54296875" style="6" customWidth="1"/>
    <col min="3" max="3" width="11.90625" style="6" customWidth="1"/>
    <col min="4" max="4" width="11.453125" style="6" customWidth="1"/>
    <col min="5" max="5" width="21.1796875" style="6" customWidth="1"/>
    <col min="6" max="6" width="25.453125" style="6" customWidth="1"/>
    <col min="7" max="16384" width="8.7265625" style="6"/>
  </cols>
  <sheetData>
    <row r="1" spans="1:6" ht="20" x14ac:dyDescent="0.25">
      <c r="A1" s="23" t="s">
        <v>0</v>
      </c>
      <c r="B1" s="26"/>
      <c r="C1" s="26"/>
      <c r="D1" s="26"/>
      <c r="E1" s="26"/>
      <c r="F1" s="26"/>
    </row>
    <row r="2" spans="1:6" ht="20" x14ac:dyDescent="0.25">
      <c r="A2" s="23" t="s">
        <v>50</v>
      </c>
      <c r="B2" s="26"/>
      <c r="C2" s="26"/>
      <c r="D2" s="26"/>
      <c r="E2" s="26"/>
      <c r="F2" s="26"/>
    </row>
    <row r="3" spans="1:6" ht="20" x14ac:dyDescent="0.25">
      <c r="A3" s="23" t="s">
        <v>44</v>
      </c>
      <c r="B3" s="26"/>
      <c r="C3" s="26"/>
      <c r="D3" s="26"/>
      <c r="E3" s="26"/>
      <c r="F3" s="26"/>
    </row>
    <row r="4" spans="1:6" ht="20" x14ac:dyDescent="0.25">
      <c r="A4" s="23" t="s">
        <v>20</v>
      </c>
      <c r="B4" s="26"/>
      <c r="C4" s="26"/>
      <c r="D4" s="26"/>
      <c r="E4" s="26"/>
      <c r="F4" s="26"/>
    </row>
    <row r="5" spans="1:6" ht="44.5" customHeight="1" x14ac:dyDescent="0.25">
      <c r="A5" s="7" t="s">
        <v>1</v>
      </c>
      <c r="B5" s="15" t="s">
        <v>2</v>
      </c>
      <c r="C5" s="16" t="s">
        <v>4</v>
      </c>
      <c r="D5" s="16" t="s">
        <v>5</v>
      </c>
      <c r="E5" s="16" t="s">
        <v>45</v>
      </c>
      <c r="F5" s="17" t="s">
        <v>46</v>
      </c>
    </row>
    <row r="6" spans="1:6" s="12" customFormat="1" ht="48" customHeight="1" thickBot="1" x14ac:dyDescent="0.45">
      <c r="A6" s="8">
        <v>1</v>
      </c>
      <c r="B6" s="9" t="s">
        <v>21</v>
      </c>
      <c r="C6" s="9">
        <v>29.23</v>
      </c>
      <c r="D6" s="9" t="s">
        <v>9</v>
      </c>
      <c r="E6" s="10"/>
      <c r="F6" s="28">
        <f>E6*C6</f>
        <v>0</v>
      </c>
    </row>
    <row r="7" spans="1:6" s="12" customFormat="1" ht="48" customHeight="1" thickBot="1" x14ac:dyDescent="0.45">
      <c r="A7" s="8">
        <v>2</v>
      </c>
      <c r="B7" s="13" t="s">
        <v>6</v>
      </c>
      <c r="C7" s="9">
        <v>990.1</v>
      </c>
      <c r="D7" s="9" t="s">
        <v>7</v>
      </c>
      <c r="E7" s="10"/>
      <c r="F7" s="28">
        <f t="shared" ref="F7:F16" si="0">E7*C7</f>
        <v>0</v>
      </c>
    </row>
    <row r="8" spans="1:6" s="12" customFormat="1" ht="48" customHeight="1" thickBot="1" x14ac:dyDescent="0.45">
      <c r="A8" s="8">
        <v>3</v>
      </c>
      <c r="B8" s="13" t="s">
        <v>8</v>
      </c>
      <c r="C8" s="9">
        <v>319.87</v>
      </c>
      <c r="D8" s="9" t="s">
        <v>9</v>
      </c>
      <c r="E8" s="10"/>
      <c r="F8" s="28">
        <f t="shared" si="0"/>
        <v>0</v>
      </c>
    </row>
    <row r="9" spans="1:6" s="12" customFormat="1" ht="48" customHeight="1" thickBot="1" x14ac:dyDescent="0.45">
      <c r="A9" s="8">
        <v>4</v>
      </c>
      <c r="B9" s="13" t="s">
        <v>10</v>
      </c>
      <c r="C9" s="9">
        <v>1680</v>
      </c>
      <c r="D9" s="9" t="s">
        <v>3</v>
      </c>
      <c r="E9" s="10"/>
      <c r="F9" s="28">
        <f t="shared" si="0"/>
        <v>0</v>
      </c>
    </row>
    <row r="10" spans="1:6" s="12" customFormat="1" ht="48" customHeight="1" thickBot="1" x14ac:dyDescent="0.45">
      <c r="A10" s="8">
        <v>5</v>
      </c>
      <c r="B10" s="13" t="s">
        <v>22</v>
      </c>
      <c r="C10" s="9">
        <v>61.78</v>
      </c>
      <c r="D10" s="9" t="s">
        <v>23</v>
      </c>
      <c r="E10" s="10"/>
      <c r="F10" s="28">
        <f t="shared" si="0"/>
        <v>0</v>
      </c>
    </row>
    <row r="11" spans="1:6" s="12" customFormat="1" ht="48" customHeight="1" thickBot="1" x14ac:dyDescent="0.45">
      <c r="A11" s="8">
        <v>6</v>
      </c>
      <c r="B11" s="13" t="s">
        <v>24</v>
      </c>
      <c r="C11" s="9">
        <v>123.56</v>
      </c>
      <c r="D11" s="9" t="s">
        <v>14</v>
      </c>
      <c r="E11" s="10"/>
      <c r="F11" s="28">
        <f t="shared" si="0"/>
        <v>0</v>
      </c>
    </row>
    <row r="12" spans="1:6" s="12" customFormat="1" ht="48" customHeight="1" thickBot="1" x14ac:dyDescent="0.45">
      <c r="A12" s="8">
        <v>7</v>
      </c>
      <c r="B12" s="13" t="s">
        <v>25</v>
      </c>
      <c r="C12" s="9">
        <v>3.09</v>
      </c>
      <c r="D12" s="9" t="s">
        <v>16</v>
      </c>
      <c r="E12" s="10"/>
      <c r="F12" s="28">
        <f t="shared" si="0"/>
        <v>0</v>
      </c>
    </row>
    <row r="13" spans="1:6" s="12" customFormat="1" ht="48" customHeight="1" thickBot="1" x14ac:dyDescent="0.45">
      <c r="A13" s="8">
        <v>8</v>
      </c>
      <c r="B13" s="13" t="s">
        <v>26</v>
      </c>
      <c r="C13" s="9">
        <v>6532</v>
      </c>
      <c r="D13" s="9" t="s">
        <v>16</v>
      </c>
      <c r="E13" s="10"/>
      <c r="F13" s="28">
        <f t="shared" si="0"/>
        <v>0</v>
      </c>
    </row>
    <row r="14" spans="1:6" s="12" customFormat="1" ht="48" customHeight="1" thickBot="1" x14ac:dyDescent="0.45">
      <c r="A14" s="8">
        <v>9</v>
      </c>
      <c r="B14" s="13" t="s">
        <v>27</v>
      </c>
      <c r="C14" s="9">
        <v>45.72</v>
      </c>
      <c r="D14" s="9" t="s">
        <v>16</v>
      </c>
      <c r="E14" s="10"/>
      <c r="F14" s="28">
        <f t="shared" si="0"/>
        <v>0</v>
      </c>
    </row>
    <row r="15" spans="1:6" s="12" customFormat="1" ht="48" customHeight="1" thickBot="1" x14ac:dyDescent="0.45">
      <c r="A15" s="8">
        <v>10</v>
      </c>
      <c r="B15" s="13" t="s">
        <v>28</v>
      </c>
      <c r="C15" s="9">
        <v>1</v>
      </c>
      <c r="D15" s="9" t="s">
        <v>14</v>
      </c>
      <c r="E15" s="10"/>
      <c r="F15" s="28">
        <f t="shared" si="0"/>
        <v>0</v>
      </c>
    </row>
    <row r="16" spans="1:6" s="12" customFormat="1" ht="48" customHeight="1" thickBot="1" x14ac:dyDescent="0.45">
      <c r="A16" s="8">
        <v>11</v>
      </c>
      <c r="B16" s="13" t="s">
        <v>18</v>
      </c>
      <c r="C16" s="9">
        <v>2</v>
      </c>
      <c r="D16" s="9" t="s">
        <v>14</v>
      </c>
      <c r="E16" s="10"/>
      <c r="F16" s="28">
        <f t="shared" si="0"/>
        <v>0</v>
      </c>
    </row>
    <row r="17" spans="1:6" s="12" customFormat="1" ht="43.5" customHeight="1" x14ac:dyDescent="0.4">
      <c r="A17" s="14" t="s">
        <v>47</v>
      </c>
      <c r="B17" s="14"/>
      <c r="C17" s="14"/>
      <c r="D17" s="14"/>
      <c r="E17" s="14"/>
      <c r="F17" s="11">
        <f>SUM(F6:F16)</f>
        <v>0</v>
      </c>
    </row>
  </sheetData>
  <mergeCells count="5">
    <mergeCell ref="A1:F1"/>
    <mergeCell ref="A2:F2"/>
    <mergeCell ref="A4:F4"/>
    <mergeCell ref="A17:E17"/>
    <mergeCell ref="A3:F3"/>
  </mergeCells>
  <pageMargins left="0.4" right="0.2" top="0.54" bottom="0.7" header="0.37" footer="0.5"/>
  <pageSetup paperSize="9" scale="70" fitToHeight="0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3EA0B-3498-4FE6-BA4A-5082B53FE285}">
  <sheetPr>
    <tabColor theme="5"/>
  </sheetPr>
  <dimension ref="A1:F14"/>
  <sheetViews>
    <sheetView tabSelected="1" view="pageBreakPreview" zoomScale="70" zoomScaleNormal="70" zoomScaleSheetLayoutView="70" workbookViewId="0">
      <selection activeCell="E7" sqref="E7"/>
    </sheetView>
  </sheetViews>
  <sheetFormatPr defaultRowHeight="12.5" x14ac:dyDescent="0.25"/>
  <cols>
    <col min="1" max="1" width="6.54296875" customWidth="1"/>
    <col min="2" max="2" width="121" customWidth="1"/>
    <col min="3" max="3" width="11" customWidth="1"/>
    <col min="4" max="4" width="11.453125" customWidth="1"/>
    <col min="5" max="5" width="22.36328125" customWidth="1"/>
    <col min="6" max="6" width="30.08984375" customWidth="1"/>
  </cols>
  <sheetData>
    <row r="1" spans="1:6" ht="20" x14ac:dyDescent="0.25">
      <c r="A1" s="23" t="s">
        <v>0</v>
      </c>
      <c r="B1" s="26"/>
      <c r="C1" s="26"/>
      <c r="D1" s="26"/>
      <c r="E1" s="26"/>
      <c r="F1" s="26"/>
    </row>
    <row r="2" spans="1:6" ht="20" x14ac:dyDescent="0.25">
      <c r="A2" s="23" t="s">
        <v>49</v>
      </c>
      <c r="B2" s="26"/>
      <c r="C2" s="26"/>
      <c r="D2" s="26"/>
      <c r="E2" s="26"/>
      <c r="F2" s="26"/>
    </row>
    <row r="3" spans="1:6" ht="20" x14ac:dyDescent="0.25">
      <c r="A3" s="23" t="s">
        <v>44</v>
      </c>
      <c r="B3" s="26"/>
      <c r="C3" s="26"/>
      <c r="D3" s="26"/>
      <c r="E3" s="26"/>
      <c r="F3" s="26"/>
    </row>
    <row r="4" spans="1:6" ht="20" x14ac:dyDescent="0.25">
      <c r="A4" s="23" t="s">
        <v>19</v>
      </c>
      <c r="B4" s="26"/>
      <c r="C4" s="26"/>
      <c r="D4" s="26"/>
      <c r="E4" s="26"/>
      <c r="F4" s="26"/>
    </row>
    <row r="5" spans="1:6" s="6" customFormat="1" ht="44.5" customHeight="1" x14ac:dyDescent="0.25">
      <c r="A5" s="7" t="s">
        <v>1</v>
      </c>
      <c r="B5" s="15" t="s">
        <v>2</v>
      </c>
      <c r="C5" s="16" t="s">
        <v>4</v>
      </c>
      <c r="D5" s="16" t="s">
        <v>5</v>
      </c>
      <c r="E5" s="16" t="s">
        <v>45</v>
      </c>
      <c r="F5" s="17" t="s">
        <v>46</v>
      </c>
    </row>
    <row r="6" spans="1:6" s="1" customFormat="1" ht="50" customHeight="1" x14ac:dyDescent="0.4">
      <c r="A6" s="2">
        <v>1</v>
      </c>
      <c r="B6" s="3" t="s">
        <v>6</v>
      </c>
      <c r="C6" s="5">
        <v>250.47</v>
      </c>
      <c r="D6" s="5" t="s">
        <v>7</v>
      </c>
      <c r="E6" s="4"/>
      <c r="F6" s="28">
        <f>E6*C6</f>
        <v>0</v>
      </c>
    </row>
    <row r="7" spans="1:6" s="1" customFormat="1" ht="50" customHeight="1" x14ac:dyDescent="0.4">
      <c r="A7" s="2">
        <v>2</v>
      </c>
      <c r="B7" s="3" t="s">
        <v>8</v>
      </c>
      <c r="C7" s="5">
        <v>95.91</v>
      </c>
      <c r="D7" s="5" t="s">
        <v>9</v>
      </c>
      <c r="E7" s="4"/>
      <c r="F7" s="28">
        <f t="shared" ref="F7:F13" si="0">E7*C7</f>
        <v>0</v>
      </c>
    </row>
    <row r="8" spans="1:6" s="1" customFormat="1" ht="50" customHeight="1" x14ac:dyDescent="0.4">
      <c r="A8" s="2">
        <v>3</v>
      </c>
      <c r="B8" s="3" t="s">
        <v>10</v>
      </c>
      <c r="C8" s="5">
        <v>434</v>
      </c>
      <c r="D8" s="5" t="s">
        <v>3</v>
      </c>
      <c r="E8" s="4"/>
      <c r="F8" s="28">
        <f t="shared" si="0"/>
        <v>0</v>
      </c>
    </row>
    <row r="9" spans="1:6" s="1" customFormat="1" ht="50" customHeight="1" x14ac:dyDescent="0.4">
      <c r="A9" s="2">
        <v>4</v>
      </c>
      <c r="B9" s="3" t="s">
        <v>11</v>
      </c>
      <c r="C9" s="5">
        <v>18</v>
      </c>
      <c r="D9" s="5" t="s">
        <v>12</v>
      </c>
      <c r="E9" s="4"/>
      <c r="F9" s="28">
        <f t="shared" si="0"/>
        <v>0</v>
      </c>
    </row>
    <row r="10" spans="1:6" s="1" customFormat="1" ht="50" customHeight="1" x14ac:dyDescent="0.4">
      <c r="A10" s="2">
        <v>5</v>
      </c>
      <c r="B10" s="3" t="s">
        <v>13</v>
      </c>
      <c r="C10" s="5">
        <v>36</v>
      </c>
      <c r="D10" s="5" t="s">
        <v>14</v>
      </c>
      <c r="E10" s="4"/>
      <c r="F10" s="28">
        <f t="shared" si="0"/>
        <v>0</v>
      </c>
    </row>
    <row r="11" spans="1:6" s="1" customFormat="1" ht="50" customHeight="1" x14ac:dyDescent="0.4">
      <c r="A11" s="2">
        <v>6</v>
      </c>
      <c r="B11" s="3" t="s">
        <v>15</v>
      </c>
      <c r="C11" s="5">
        <v>0.9</v>
      </c>
      <c r="D11" s="5" t="s">
        <v>16</v>
      </c>
      <c r="E11" s="4"/>
      <c r="F11" s="28">
        <f t="shared" si="0"/>
        <v>0</v>
      </c>
    </row>
    <row r="12" spans="1:6" s="1" customFormat="1" ht="50" customHeight="1" x14ac:dyDescent="0.4">
      <c r="A12" s="2">
        <v>7</v>
      </c>
      <c r="B12" s="3" t="s">
        <v>17</v>
      </c>
      <c r="C12" s="5">
        <v>1</v>
      </c>
      <c r="D12" s="5" t="s">
        <v>14</v>
      </c>
      <c r="E12" s="4"/>
      <c r="F12" s="28">
        <f t="shared" si="0"/>
        <v>0</v>
      </c>
    </row>
    <row r="13" spans="1:6" s="1" customFormat="1" ht="50" customHeight="1" x14ac:dyDescent="0.4">
      <c r="A13" s="2">
        <v>8</v>
      </c>
      <c r="B13" s="3" t="s">
        <v>18</v>
      </c>
      <c r="C13" s="5">
        <v>1</v>
      </c>
      <c r="D13" s="5" t="s">
        <v>14</v>
      </c>
      <c r="E13" s="4"/>
      <c r="F13" s="28">
        <f t="shared" si="0"/>
        <v>0</v>
      </c>
    </row>
    <row r="14" spans="1:6" s="12" customFormat="1" ht="43.5" customHeight="1" x14ac:dyDescent="0.4">
      <c r="A14" s="14" t="s">
        <v>47</v>
      </c>
      <c r="B14" s="14"/>
      <c r="C14" s="14"/>
      <c r="D14" s="14"/>
      <c r="E14" s="14"/>
      <c r="F14" s="11">
        <f>SUM(F6:F13)</f>
        <v>0</v>
      </c>
    </row>
  </sheetData>
  <mergeCells count="5">
    <mergeCell ref="A14:E14"/>
    <mergeCell ref="A1:F1"/>
    <mergeCell ref="A2:F2"/>
    <mergeCell ref="A4:F4"/>
    <mergeCell ref="A3:F3"/>
  </mergeCells>
  <pageMargins left="0.4" right="0.2" top="0.54" bottom="0.7" header="0.37" footer="0.5"/>
  <pageSetup paperSize="9" scale="70" fitToHeight="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Annex 12.1</vt:lpstr>
      <vt:lpstr>Annex 12.2</vt:lpstr>
      <vt:lpstr>Annex 12.3</vt:lpstr>
      <vt:lpstr>'Annex 12.1'!Print_Area</vt:lpstr>
      <vt:lpstr>'Annex 12.2'!Print_Area</vt:lpstr>
      <vt:lpstr>'Annex 12.3'!Print_Area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Malik.Muslim</dc:creator>
  <cp:lastModifiedBy>Naeem Arbab</cp:lastModifiedBy>
  <cp:lastPrinted>2023-09-18T10:51:52Z</cp:lastPrinted>
  <dcterms:created xsi:type="dcterms:W3CDTF">2023-08-07T07:24:41Z</dcterms:created>
  <dcterms:modified xsi:type="dcterms:W3CDTF">2024-01-16T09:27:39Z</dcterms:modified>
</cp:coreProperties>
</file>