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DULFATAH.HAMIDI\Desktop\RFQ- 3899-LOG-AFCD-2023_Supply &amp; Delivery of Medical Drugs &amp; Items\"/>
    </mc:Choice>
  </mc:AlternateContent>
  <xr:revisionPtr revIDLastSave="0" documentId="13_ncr:1_{E0C3B0DD-B6FB-4744-9E26-0EF00B41D774}" xr6:coauthVersionLast="47" xr6:coauthVersionMax="47" xr10:uidLastSave="{00000000-0000-0000-0000-000000000000}"/>
  <bookViews>
    <workbookView xWindow="-110" yWindow="-110" windowWidth="19420" windowHeight="10300" xr2:uid="{9356A2FC-C20E-475C-829F-EACABE459712}"/>
  </bookViews>
  <sheets>
    <sheet name="Medicine" sheetId="4" r:id="rId1"/>
  </sheets>
  <definedNames>
    <definedName name="_xlnm.Print_Area" localSheetId="0">Medicine!$A$1:$G$115</definedName>
    <definedName name="_xlnm.Print_Titles" localSheetId="0">Medicine!$2:$2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9" i="4" l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3" i="4"/>
  <c r="G94" i="4" l="1"/>
</calcChain>
</file>

<file path=xl/sharedStrings.xml><?xml version="1.0" encoding="utf-8"?>
<sst xmlns="http://schemas.openxmlformats.org/spreadsheetml/2006/main" count="306" uniqueCount="226">
  <si>
    <t>Other information</t>
  </si>
  <si>
    <t>Payment terms</t>
  </si>
  <si>
    <t>Email &amp; phone:</t>
  </si>
  <si>
    <t xml:space="preserve">Signature, Date &amp; Stamp: </t>
  </si>
  <si>
    <t>Offer validity</t>
  </si>
  <si>
    <t xml:space="preserve">TAX: </t>
  </si>
  <si>
    <t>Total Cost in USD</t>
  </si>
  <si>
    <t>Contact details:</t>
  </si>
  <si>
    <t>Delivery and installation time required to complete the assignment</t>
  </si>
  <si>
    <t>Quantity</t>
  </si>
  <si>
    <t>UoM</t>
  </si>
  <si>
    <t>Unit cost in USD</t>
  </si>
  <si>
    <r>
      <t xml:space="preserve">Total cost in </t>
    </r>
    <r>
      <rPr>
        <b/>
        <sz val="14"/>
        <color theme="1"/>
        <rFont val="Times New Roman"/>
        <family val="1"/>
      </rPr>
      <t>USD</t>
    </r>
  </si>
  <si>
    <r>
      <t xml:space="preserve">Total cost in </t>
    </r>
    <r>
      <rPr>
        <b/>
        <sz val="14"/>
        <color theme="1"/>
        <rFont val="Times New Roman"/>
        <family val="1"/>
      </rPr>
      <t xml:space="preserve">AFN </t>
    </r>
  </si>
  <si>
    <t>S/No</t>
  </si>
  <si>
    <t>Item Code</t>
  </si>
  <si>
    <t xml:space="preserve">Item Description </t>
  </si>
  <si>
    <t>DORAACSA3T</t>
  </si>
  <si>
    <t>ACETYLSALICYLIC ACID, 300 mg,tab.</t>
  </si>
  <si>
    <t>DORAALBE4T</t>
  </si>
  <si>
    <t xml:space="preserve">ALBENDAZOLE, 400 mg, tab. </t>
  </si>
  <si>
    <t>DORAALUM25T</t>
  </si>
  <si>
    <t>ALUMINIUM HYDROXIDE 250mg+MAGNESIUM TRISILICATE 500mg, tabs</t>
  </si>
  <si>
    <t>DORAPSYC25T03</t>
  </si>
  <si>
    <t xml:space="preserve">AMITRIPTYLINE, 25mg, tab. </t>
  </si>
  <si>
    <t>DORAAMOX1S1</t>
  </si>
  <si>
    <t>AMOXICILLIN, 125 mg/5 ml, powder for syrup, 100ml, btl.</t>
  </si>
  <si>
    <t>DORAAMOX2T</t>
  </si>
  <si>
    <t xml:space="preserve">AMOXICILLIN, 250 mg, tab. </t>
  </si>
  <si>
    <t>DINJAMPI5V</t>
  </si>
  <si>
    <t>AMPICILLIN, 500mg, im/iv, powder vial</t>
  </si>
  <si>
    <t>DEXTBENZ2L1</t>
  </si>
  <si>
    <t>BENZYL BENZOATE, 25%, lotion,1L, btl.</t>
  </si>
  <si>
    <t>DASDCHLC5S1</t>
  </si>
  <si>
    <t>CHLORHEXIDINE DIGLUCONATE 5%, solution, 1L, btl.</t>
  </si>
  <si>
    <t>WASDCHLA1000T</t>
  </si>
  <si>
    <t>CHLORINE,1000mg (NaDCC 1670mg) multipurpose,1 tab DGR IF&gt;5KG</t>
  </si>
  <si>
    <t>DORACHLQ2T</t>
  </si>
  <si>
    <t>CHLOROQUINE, 150 mg BASE, (242 mg phosphate), tab.</t>
  </si>
  <si>
    <t>DINJCHLR10A1</t>
  </si>
  <si>
    <t>CHLORPHENAMINE, 10mg/ml, 1ml amp.</t>
  </si>
  <si>
    <t>DEXTCLOT1C2</t>
  </si>
  <si>
    <t>CLOTRIMAZOLE, 1%, cream, 20g, tube</t>
  </si>
  <si>
    <t>DEXTCLOT5T</t>
  </si>
  <si>
    <t>CLOTRIMAZOLE, 500 mg, vaginal, comp.+ applicator</t>
  </si>
  <si>
    <t>MMRECONDM</t>
  </si>
  <si>
    <t>CONDOM, MALE, latex, lubricated, with reservoir</t>
  </si>
  <si>
    <t>DINFDEXT505</t>
  </si>
  <si>
    <t xml:space="preserve">DEXTROSE, 5%, 500ml </t>
  </si>
  <si>
    <t>DORAPSYC5T09</t>
  </si>
  <si>
    <t xml:space="preserve">DIAZEPAM BASE , 5 mg, tab. </t>
  </si>
  <si>
    <t>DINJPSYC10A201</t>
  </si>
  <si>
    <t xml:space="preserve">DIAZEPAM, 5mg/ml, 2ml, amp. </t>
  </si>
  <si>
    <t>DINJDICL7A</t>
  </si>
  <si>
    <t>DICLOFENAC SODIUM, 75mg in 2ml or 3ml, amp.</t>
  </si>
  <si>
    <t>DORADOXY1T</t>
  </si>
  <si>
    <t xml:space="preserve">DOXYCYCLINE, 100 mg, tab. </t>
  </si>
  <si>
    <t>DINJEPIN1A</t>
  </si>
  <si>
    <t>EPINEPHRINE (adrenaline), 1mg/ml, 1ml, amp.</t>
  </si>
  <si>
    <t>DORAERYT1S1</t>
  </si>
  <si>
    <t>ERYTHROMYCIN, 125 mg/5ml, powder for syrup, 100 ml, btl.</t>
  </si>
  <si>
    <t>DORAETHL31T2</t>
  </si>
  <si>
    <t>ETHINYLOESTRADIOL 0.03mg +LEVONORGESTREL 0.15mg, plaq.28 tab</t>
  </si>
  <si>
    <t>DORAFERF18T</t>
  </si>
  <si>
    <t>FERROUS FUMARATE 185mg (60mg ir) + FOLIC ACID 0.4 mg, tab.</t>
  </si>
  <si>
    <t>DORAFOLA5T</t>
  </si>
  <si>
    <t xml:space="preserve">FOLIC ACID, 5 mg, tab. </t>
  </si>
  <si>
    <t>DINJGENT8A</t>
  </si>
  <si>
    <t xml:space="preserve">GENTAMICIN, 40mg/ml, 2ml, amp. </t>
  </si>
  <si>
    <t>DORAHYDO5T</t>
  </si>
  <si>
    <t>HYDROCHLOROTHIAZIDE, 50 mg, tab.</t>
  </si>
  <si>
    <t>DINJHYDR1V</t>
  </si>
  <si>
    <t>HYDROCORTISONE, 100mg, powder, vial</t>
  </si>
  <si>
    <t>DORAIBUP2T</t>
  </si>
  <si>
    <t xml:space="preserve">IBUPROFEN, 200 mg, tab. </t>
  </si>
  <si>
    <t>MINSINFS1</t>
  </si>
  <si>
    <t>INFUSION SET, min. 150cm, with air intake and inj. site</t>
  </si>
  <si>
    <t>MMREIUDE3C</t>
  </si>
  <si>
    <t>INTRA-UTERINE DEVICE, TCu380A,copper, st., su.</t>
  </si>
  <si>
    <t>DORALEVN03T35</t>
  </si>
  <si>
    <t>LEVONORGESTREL, 0.03mg,, 35 tab.</t>
  </si>
  <si>
    <t>DINJLIDO1V2</t>
  </si>
  <si>
    <t xml:space="preserve">LIDOCAINE, 1%, 20ml, amp. </t>
  </si>
  <si>
    <t>DORALORA1T</t>
  </si>
  <si>
    <t xml:space="preserve">LORATADINE, 10mg, tab </t>
  </si>
  <si>
    <t>DINJMAGS5V</t>
  </si>
  <si>
    <t>MAGNESIUM SULFATE, 0.5g/ml, 10ml, Amp</t>
  </si>
  <si>
    <t>DINJMEDR1V</t>
  </si>
  <si>
    <t>MEDROXYPROGESTERONE ACETATE, 150mg, vial.</t>
  </si>
  <si>
    <t>DORAMETY2T</t>
  </si>
  <si>
    <t xml:space="preserve">METHYLDOPA, 250 mg, tab. </t>
  </si>
  <si>
    <t>DINJERGM2A</t>
  </si>
  <si>
    <t>METHYLERGOMETRINE MALEATE, 0.2mg/ml, 1ml, amp.</t>
  </si>
  <si>
    <t>DORAMETO1T</t>
  </si>
  <si>
    <t>METOCLOPRAMIDE HYDROCHLORIDE,10 mg, tab.</t>
  </si>
  <si>
    <t>DINJMETO1A</t>
  </si>
  <si>
    <t>METOCLOPRAMIDE, 5mg/ml, 2ml, amp.</t>
  </si>
  <si>
    <t>DORAMETN1S1</t>
  </si>
  <si>
    <t>METRONIDAZOLE 125mg/5ml, powder for susp 100ml bottle</t>
  </si>
  <si>
    <t>DORAMETN25T</t>
  </si>
  <si>
    <t xml:space="preserve">METRONIDAZOLE, 250 mg, tab. </t>
  </si>
  <si>
    <t>DEXTMICN2C</t>
  </si>
  <si>
    <t>MICONAZOLE NITRATE, 2%, cream,</t>
  </si>
  <si>
    <t>FNUTCMVT01</t>
  </si>
  <si>
    <t>MINERALS +  VITAMINS COMPLEMENT, tabs</t>
  </si>
  <si>
    <t>DORANYST1S</t>
  </si>
  <si>
    <t>NYSTATINE, 100 000 IU, suspension, 30ml</t>
  </si>
  <si>
    <t>DORAORSA2S</t>
  </si>
  <si>
    <t>ORAL REHYDRATION SALTS (O.R.S.), sachet 20.5 g/1 L</t>
  </si>
  <si>
    <t>DINJOXYT1A</t>
  </si>
  <si>
    <t>OXYTOCIN, 10IU/ml, 1ml, amp.</t>
  </si>
  <si>
    <t>DORAPARA5T</t>
  </si>
  <si>
    <t>PARACETAMOL (acetaminophen), 500 mg, tab.</t>
  </si>
  <si>
    <t>DORAPARA1S6</t>
  </si>
  <si>
    <t>PARACETAMOL (acetaminophen),120 mg/5 ml, syrup, 100 ml, bt</t>
  </si>
  <si>
    <t>DORAPENIV2T</t>
  </si>
  <si>
    <t>PENICILLIN PHENOXYMETHYL (peni V), 250 mg, tab.</t>
  </si>
  <si>
    <t>DORAPENI25510</t>
  </si>
  <si>
    <t>PENICILLIN PHENOXYMETHYL (PeniV), 250mg/5ml. Syrup</t>
  </si>
  <si>
    <t>DINJPHYT02A02</t>
  </si>
  <si>
    <t>PHYTOMENADIONE (Vitamin K-1),2mg/0.2ml, amp.</t>
  </si>
  <si>
    <t>DORARETI20C</t>
  </si>
  <si>
    <t>RETINOL (vitamine A), 200.000IU, soft gelatine caps.</t>
  </si>
  <si>
    <t>DINFRINL1</t>
  </si>
  <si>
    <t xml:space="preserve">RINGER LACTATE, 1L </t>
  </si>
  <si>
    <t>DORASALB2S</t>
  </si>
  <si>
    <t>SALBUTAMOL, 0.1mg/puff, 200 puffs, inhaler</t>
  </si>
  <si>
    <t>DINFSODC91B</t>
  </si>
  <si>
    <t>SODIUM CHLORIDE, 0.9%, 1L,plastic bottle</t>
  </si>
  <si>
    <t>DEXTSULZ1C5</t>
  </si>
  <si>
    <t>SULFADIAZINE SILVER, 1%, cream, 50g, tube</t>
  </si>
  <si>
    <t>DEXOTETR1O5</t>
  </si>
  <si>
    <t>TETRACYCLINE, 1%, eye ointment, 5g, tube</t>
  </si>
  <si>
    <t>DINJWATE1A</t>
  </si>
  <si>
    <t>WATER for injection, 10ml, plastic amp.</t>
  </si>
  <si>
    <t>DORAYINC20T</t>
  </si>
  <si>
    <t>ZINC SULFATE eq 20mg Zn, dispersible tab</t>
  </si>
  <si>
    <t>MSNSABSB20R2</t>
  </si>
  <si>
    <t>ABS, BRAID. VI, 2-0 US/3 E, 90 cm, n. 1/2-25.9 mm round, 243</t>
  </si>
  <si>
    <t>MMREBAGPD6</t>
  </si>
  <si>
    <t>BAG, 6 x 8 cm, for drugs, plastic</t>
  </si>
  <si>
    <t>MDREBANDE08</t>
  </si>
  <si>
    <t>BANDAGE, ELASTIC, 7-8 cm x 5 m, constraining</t>
  </si>
  <si>
    <t>MDREBANDG08</t>
  </si>
  <si>
    <t>BANDAGE, GAUZE, 08cmx4m, elastic, non sterile</t>
  </si>
  <si>
    <t>MMREBLADS10</t>
  </si>
  <si>
    <t>BLADE, SCALPEL, No 10, for handle No 3, sterile</t>
  </si>
  <si>
    <t>MDRECOMPG10</t>
  </si>
  <si>
    <t>COMPRESS, GAUZE, 10 x 10 cm, 8 plys, 17 thr., ster., 2 pcs</t>
  </si>
  <si>
    <t>MDRECOMPG10N</t>
  </si>
  <si>
    <t>COMPRESS, GAUZE, 10 x 10 cm, 8 plys, 17 threads, non-ster.</t>
  </si>
  <si>
    <t>MDRECOMPP10</t>
  </si>
  <si>
    <t>COMPRESS, PARAFFIN, 10 x 10 cm, sterile</t>
  </si>
  <si>
    <t>MINSCNTR5C</t>
  </si>
  <si>
    <t>MSTECONRS20</t>
  </si>
  <si>
    <t>MDRECOTWZ00007</t>
  </si>
  <si>
    <t>COTTON WOOL, 400 g, 100 % cotton, hydrophillic</t>
  </si>
  <si>
    <t>MMREGLOVENM</t>
  </si>
  <si>
    <t>GLOVE, EXAMINATION, NITRILE,non sterile, medium (7-8)</t>
  </si>
  <si>
    <t>MMREGLOVSD75</t>
  </si>
  <si>
    <t>GLOVE,SURGICAL,DOUBLE,size 7.5under&amp;outer glove pair,st.,s.u</t>
  </si>
  <si>
    <t>DASDIODPZ00001</t>
  </si>
  <si>
    <t>IODINE POVIDONE, 10%, solution, 450ml, bt</t>
  </si>
  <si>
    <t>MINSIVCAS20</t>
  </si>
  <si>
    <t>IV CANNULA, G20, 1.1 x 33 mm,with inj. site, pink, safety</t>
  </si>
  <si>
    <t>MINSIVCAS22</t>
  </si>
  <si>
    <t>IV CANNULA, G22, 0.9 x 25 mm,with inj. site, blue, safety</t>
  </si>
  <si>
    <t>MINSIVCAS24</t>
  </si>
  <si>
    <t>IV CANNULA, G24, 0.7 x 19 mm,yellow, safety</t>
  </si>
  <si>
    <t>DDGTMALRSD25</t>
  </si>
  <si>
    <t>MALARIA TEST, SD BIOLINE AgPf / Pan, rapid, kit for 25 tests</t>
  </si>
  <si>
    <t>MINSNEEDHS21</t>
  </si>
  <si>
    <t>NEEDLE, HYPODERMIC, G21,0.8x40mm,green,IM/IV,st. s.u. safety</t>
  </si>
  <si>
    <t>MINSNEEDHS18</t>
  </si>
  <si>
    <t>NEEDLE, HYPODERMIC,G18,1.2x 40mm,pink, IV, st. s.u safety,</t>
  </si>
  <si>
    <t>MINSNEEDHS23</t>
  </si>
  <si>
    <t>NEEDLE, HYPODERMIC,G23,0.6x30mm,blue, IM/IV, st. s.u. safety</t>
  </si>
  <si>
    <t>MSNSNABM20C2</t>
  </si>
  <si>
    <t>NON ABS, MONO PP, 2-0 US/3 E,75 cm, n. 3/8-29.9 mm cut,7697</t>
  </si>
  <si>
    <t>DDGTPREGR</t>
  </si>
  <si>
    <t xml:space="preserve">PREGNANCY TEST, 'RST-HCG' </t>
  </si>
  <si>
    <t>MINSSYRD10</t>
  </si>
  <si>
    <t>SYRINGE, 10 ml, 2 parts, disposable</t>
  </si>
  <si>
    <t>MINSSYRD2</t>
  </si>
  <si>
    <t>SYRINGE, 2 ml, 2 parts, disposable</t>
  </si>
  <si>
    <t>MINSSYRD5</t>
  </si>
  <si>
    <t>SYRINGE, 5 ml, 2 parts, disposable</t>
  </si>
  <si>
    <t>MDRETADSP02</t>
  </si>
  <si>
    <t>TAPE, ADHESIVE PAPER, 2.5 cm x 10 m, roll</t>
  </si>
  <si>
    <t>MDRETADSP05</t>
  </si>
  <si>
    <t>TAPE, ADHESIVE PAPER, 5 cm x 10 m, roll</t>
  </si>
  <si>
    <t>XMEQTHER1M</t>
  </si>
  <si>
    <t>THERMOMETER, non-electrical, mercury-free</t>
  </si>
  <si>
    <t>MMRETODEW</t>
  </si>
  <si>
    <t>TONGUE DEPRESSOR, wood, non sterile</t>
  </si>
  <si>
    <t>DORAASCA5T</t>
  </si>
  <si>
    <t>ASCORBIC ACID (vitamine C), 500 mg, tab.</t>
  </si>
  <si>
    <t xml:space="preserve">Tablet </t>
  </si>
  <si>
    <t>Tablet</t>
  </si>
  <si>
    <t>Bottle</t>
  </si>
  <si>
    <t>Vial</t>
  </si>
  <si>
    <t>Amp</t>
  </si>
  <si>
    <t>Tub</t>
  </si>
  <si>
    <t>Piece</t>
  </si>
  <si>
    <t>Cyc</t>
  </si>
  <si>
    <t>Sac</t>
  </si>
  <si>
    <t>Cap</t>
  </si>
  <si>
    <t>Pair</t>
  </si>
  <si>
    <t>pe</t>
  </si>
  <si>
    <t>Good Distribution Practices (GDP) License</t>
  </si>
  <si>
    <t>Local AFDA license to buy and sell medicine and pharmaceutical items.</t>
  </si>
  <si>
    <t>Registration by the Ministry of Public Health, MOPH and the AFDA.</t>
  </si>
  <si>
    <t>Certificate of Analysis, CoA</t>
  </si>
  <si>
    <t>Certificate of Pharmaceutical Product (COPP)</t>
  </si>
  <si>
    <t>Certificate of Good Distribution Practices, GDP from last batch</t>
  </si>
  <si>
    <t xml:space="preserve">Manufacturer’s registration in country of manufacture. </t>
  </si>
  <si>
    <t>Certificate of Registration in Afghanistan as a company</t>
  </si>
  <si>
    <t>Audited Financial Report, Bank Statements</t>
  </si>
  <si>
    <t>Evidence of having sold medical drugs and items in Afghanistan.</t>
  </si>
  <si>
    <t>S#</t>
  </si>
  <si>
    <t>Certificate of Good Manufacturing Practices, GMP, if manufacturer</t>
  </si>
  <si>
    <t>Confirmation from supplier: Attached? 1. Yes; 2. No</t>
  </si>
  <si>
    <t>Supplier/service provider is responsible to clear all their government taxes obligations.</t>
  </si>
  <si>
    <t>List of Medical Drugs &amp; Items and Pricing Format</t>
  </si>
  <si>
    <t>CONTROL STRIP, TST (T°-steam-time), 121°-20min, 39L autoclave</t>
  </si>
  <si>
    <t>CONTAINER, SAFETY, for used syringes &amp; needles, 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</si>
</sst>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164" fontId="2" fillId="0" borderId="0" xfId="0" applyNumberFormat="1" applyFont="1"/>
    <xf numFmtId="37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/>
    <xf numFmtId="37" fontId="2" fillId="0" borderId="0" xfId="1" applyNumberFormat="1" applyFont="1" applyAlignment="1">
      <alignment horizontal="center" vertical="center"/>
    </xf>
    <xf numFmtId="164" fontId="2" fillId="0" borderId="0" xfId="1" applyNumberFormat="1" applyFont="1"/>
    <xf numFmtId="0" fontId="3" fillId="3" borderId="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 wrapText="1"/>
    </xf>
    <xf numFmtId="3" fontId="11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37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ECCC-A996-4DDF-AADF-A07F7B7DE297}">
  <sheetPr>
    <pageSetUpPr fitToPage="1"/>
  </sheetPr>
  <dimension ref="A1:H117"/>
  <sheetViews>
    <sheetView showGridLines="0" tabSelected="1" view="pageBreakPreview" zoomScale="94" zoomScaleNormal="80" zoomScaleSheetLayoutView="94" workbookViewId="0">
      <selection activeCell="F93" sqref="F93"/>
    </sheetView>
  </sheetViews>
  <sheetFormatPr defaultColWidth="8.7265625" defaultRowHeight="14" x14ac:dyDescent="0.3"/>
  <cols>
    <col min="1" max="1" width="5.453125" style="1" customWidth="1"/>
    <col min="2" max="2" width="20.453125" style="1" customWidth="1"/>
    <col min="3" max="3" width="50.453125" style="1" customWidth="1"/>
    <col min="4" max="4" width="9.81640625" style="7" bestFit="1" customWidth="1"/>
    <col min="5" max="5" width="9.1796875" style="7" bestFit="1" customWidth="1"/>
    <col min="6" max="6" width="14.453125" style="8" customWidth="1"/>
    <col min="7" max="7" width="19.453125" style="8" customWidth="1"/>
    <col min="8" max="8" width="11.54296875" style="1" bestFit="1" customWidth="1"/>
    <col min="9" max="16384" width="8.7265625" style="1"/>
  </cols>
  <sheetData>
    <row r="1" spans="1:7" ht="38.5" customHeight="1" x14ac:dyDescent="0.3">
      <c r="A1" s="31" t="s">
        <v>223</v>
      </c>
      <c r="B1" s="31"/>
      <c r="C1" s="31"/>
      <c r="D1" s="31"/>
      <c r="E1" s="31"/>
      <c r="F1" s="31"/>
      <c r="G1" s="31"/>
    </row>
    <row r="2" spans="1:7" ht="39" customHeight="1" x14ac:dyDescent="0.3">
      <c r="A2" s="24" t="s">
        <v>14</v>
      </c>
      <c r="B2" s="24" t="s">
        <v>15</v>
      </c>
      <c r="C2" s="25" t="s">
        <v>16</v>
      </c>
      <c r="D2" s="26" t="s">
        <v>9</v>
      </c>
      <c r="E2" s="26" t="s">
        <v>10</v>
      </c>
      <c r="F2" s="13" t="s">
        <v>11</v>
      </c>
      <c r="G2" s="13" t="s">
        <v>6</v>
      </c>
    </row>
    <row r="3" spans="1:7" ht="30" customHeight="1" x14ac:dyDescent="0.3">
      <c r="A3" s="27">
        <v>1</v>
      </c>
      <c r="B3" s="14" t="s">
        <v>17</v>
      </c>
      <c r="C3" s="15" t="s">
        <v>18</v>
      </c>
      <c r="D3" s="22">
        <v>22875</v>
      </c>
      <c r="E3" s="23" t="s">
        <v>197</v>
      </c>
      <c r="F3" s="13"/>
      <c r="G3" s="13">
        <f>F3*D3</f>
        <v>0</v>
      </c>
    </row>
    <row r="4" spans="1:7" ht="30" customHeight="1" x14ac:dyDescent="0.3">
      <c r="A4" s="27">
        <v>2</v>
      </c>
      <c r="B4" s="14" t="s">
        <v>19</v>
      </c>
      <c r="C4" s="15" t="s">
        <v>20</v>
      </c>
      <c r="D4" s="22">
        <v>3050</v>
      </c>
      <c r="E4" s="23" t="s">
        <v>198</v>
      </c>
      <c r="F4" s="13"/>
      <c r="G4" s="13">
        <f t="shared" ref="G4:G67" si="0">F4*D4</f>
        <v>0</v>
      </c>
    </row>
    <row r="5" spans="1:7" ht="41.15" customHeight="1" x14ac:dyDescent="0.3">
      <c r="A5" s="27">
        <v>3</v>
      </c>
      <c r="B5" s="14" t="s">
        <v>21</v>
      </c>
      <c r="C5" s="15" t="s">
        <v>22</v>
      </c>
      <c r="D5" s="22">
        <v>91500</v>
      </c>
      <c r="E5" s="23" t="s">
        <v>198</v>
      </c>
      <c r="F5" s="13"/>
      <c r="G5" s="13">
        <f t="shared" si="0"/>
        <v>0</v>
      </c>
    </row>
    <row r="6" spans="1:7" ht="30" customHeight="1" x14ac:dyDescent="0.3">
      <c r="A6" s="27">
        <v>4</v>
      </c>
      <c r="B6" s="14" t="s">
        <v>23</v>
      </c>
      <c r="C6" s="15" t="s">
        <v>24</v>
      </c>
      <c r="D6" s="22">
        <v>3812.5</v>
      </c>
      <c r="E6" s="23" t="s">
        <v>198</v>
      </c>
      <c r="F6" s="13"/>
      <c r="G6" s="13">
        <f t="shared" si="0"/>
        <v>0</v>
      </c>
    </row>
    <row r="7" spans="1:7" ht="32.5" customHeight="1" x14ac:dyDescent="0.3">
      <c r="A7" s="27">
        <v>5</v>
      </c>
      <c r="B7" s="14" t="s">
        <v>25</v>
      </c>
      <c r="C7" s="15" t="s">
        <v>26</v>
      </c>
      <c r="D7" s="22">
        <v>1830</v>
      </c>
      <c r="E7" s="23" t="s">
        <v>199</v>
      </c>
      <c r="F7" s="13"/>
      <c r="G7" s="13">
        <f t="shared" si="0"/>
        <v>0</v>
      </c>
    </row>
    <row r="8" spans="1:7" ht="30" customHeight="1" x14ac:dyDescent="0.3">
      <c r="A8" s="27">
        <v>6</v>
      </c>
      <c r="B8" s="14" t="s">
        <v>27</v>
      </c>
      <c r="C8" s="15" t="s">
        <v>28</v>
      </c>
      <c r="D8" s="22">
        <v>106750</v>
      </c>
      <c r="E8" s="23" t="s">
        <v>198</v>
      </c>
      <c r="F8" s="13"/>
      <c r="G8" s="13">
        <f t="shared" si="0"/>
        <v>0</v>
      </c>
    </row>
    <row r="9" spans="1:7" ht="30" customHeight="1" x14ac:dyDescent="0.3">
      <c r="A9" s="27">
        <v>7</v>
      </c>
      <c r="B9" s="14" t="s">
        <v>29</v>
      </c>
      <c r="C9" s="15" t="s">
        <v>30</v>
      </c>
      <c r="D9" s="22">
        <v>2287.5</v>
      </c>
      <c r="E9" s="23" t="s">
        <v>200</v>
      </c>
      <c r="F9" s="13"/>
      <c r="G9" s="13">
        <f t="shared" si="0"/>
        <v>0</v>
      </c>
    </row>
    <row r="10" spans="1:7" ht="30" customHeight="1" x14ac:dyDescent="0.3">
      <c r="A10" s="27">
        <v>8</v>
      </c>
      <c r="B10" s="16" t="s">
        <v>31</v>
      </c>
      <c r="C10" s="17" t="s">
        <v>32</v>
      </c>
      <c r="D10" s="22">
        <v>30.5</v>
      </c>
      <c r="E10" s="23" t="s">
        <v>199</v>
      </c>
      <c r="F10" s="13"/>
      <c r="G10" s="13">
        <f t="shared" si="0"/>
        <v>0</v>
      </c>
    </row>
    <row r="11" spans="1:7" ht="30" customHeight="1" x14ac:dyDescent="0.3">
      <c r="A11" s="27">
        <v>9</v>
      </c>
      <c r="B11" s="14" t="s">
        <v>33</v>
      </c>
      <c r="C11" s="15" t="s">
        <v>34</v>
      </c>
      <c r="D11" s="22">
        <v>30.5</v>
      </c>
      <c r="E11" s="23" t="s">
        <v>199</v>
      </c>
      <c r="F11" s="13"/>
      <c r="G11" s="13">
        <f t="shared" si="0"/>
        <v>0</v>
      </c>
    </row>
    <row r="12" spans="1:7" ht="28" x14ac:dyDescent="0.3">
      <c r="A12" s="27">
        <v>10</v>
      </c>
      <c r="B12" s="14" t="s">
        <v>35</v>
      </c>
      <c r="C12" s="15" t="s">
        <v>36</v>
      </c>
      <c r="D12" s="22">
        <v>1830</v>
      </c>
      <c r="E12" s="23" t="s">
        <v>198</v>
      </c>
      <c r="F12" s="13"/>
      <c r="G12" s="13">
        <f t="shared" si="0"/>
        <v>0</v>
      </c>
    </row>
    <row r="13" spans="1:7" ht="30" customHeight="1" x14ac:dyDescent="0.3">
      <c r="A13" s="27">
        <v>11</v>
      </c>
      <c r="B13" s="14" t="s">
        <v>37</v>
      </c>
      <c r="C13" s="15" t="s">
        <v>38</v>
      </c>
      <c r="D13" s="22">
        <v>1830</v>
      </c>
      <c r="E13" s="23" t="s">
        <v>198</v>
      </c>
      <c r="F13" s="13"/>
      <c r="G13" s="13">
        <f t="shared" si="0"/>
        <v>0</v>
      </c>
    </row>
    <row r="14" spans="1:7" ht="30" customHeight="1" x14ac:dyDescent="0.3">
      <c r="A14" s="27">
        <v>12</v>
      </c>
      <c r="B14" s="14" t="s">
        <v>39</v>
      </c>
      <c r="C14" s="15" t="s">
        <v>40</v>
      </c>
      <c r="D14" s="22">
        <v>152.5</v>
      </c>
      <c r="E14" s="23" t="s">
        <v>201</v>
      </c>
      <c r="F14" s="13"/>
      <c r="G14" s="13">
        <f t="shared" si="0"/>
        <v>0</v>
      </c>
    </row>
    <row r="15" spans="1:7" ht="30" customHeight="1" x14ac:dyDescent="0.3">
      <c r="A15" s="27">
        <v>13</v>
      </c>
      <c r="B15" s="18" t="s">
        <v>41</v>
      </c>
      <c r="C15" s="19" t="s">
        <v>42</v>
      </c>
      <c r="D15" s="22">
        <v>183</v>
      </c>
      <c r="E15" s="23" t="s">
        <v>202</v>
      </c>
      <c r="F15" s="13"/>
      <c r="G15" s="13">
        <f t="shared" si="0"/>
        <v>0</v>
      </c>
    </row>
    <row r="16" spans="1:7" ht="30" customHeight="1" x14ac:dyDescent="0.3">
      <c r="A16" s="27">
        <v>14</v>
      </c>
      <c r="B16" s="18" t="s">
        <v>43</v>
      </c>
      <c r="C16" s="19" t="s">
        <v>44</v>
      </c>
      <c r="D16" s="22">
        <v>1525</v>
      </c>
      <c r="E16" s="23" t="s">
        <v>198</v>
      </c>
      <c r="F16" s="13"/>
      <c r="G16" s="13">
        <f t="shared" si="0"/>
        <v>0</v>
      </c>
    </row>
    <row r="17" spans="1:7" ht="30" customHeight="1" x14ac:dyDescent="0.3">
      <c r="A17" s="27">
        <v>15</v>
      </c>
      <c r="B17" s="14" t="s">
        <v>45</v>
      </c>
      <c r="C17" s="15" t="s">
        <v>46</v>
      </c>
      <c r="D17" s="22">
        <v>4575</v>
      </c>
      <c r="E17" s="23" t="s">
        <v>203</v>
      </c>
      <c r="F17" s="13"/>
      <c r="G17" s="13">
        <f t="shared" si="0"/>
        <v>0</v>
      </c>
    </row>
    <row r="18" spans="1:7" ht="30" customHeight="1" x14ac:dyDescent="0.3">
      <c r="A18" s="27">
        <v>16</v>
      </c>
      <c r="B18" s="14" t="s">
        <v>47</v>
      </c>
      <c r="C18" s="15" t="s">
        <v>48</v>
      </c>
      <c r="D18" s="22">
        <v>305</v>
      </c>
      <c r="E18" s="23" t="s">
        <v>199</v>
      </c>
      <c r="F18" s="13"/>
      <c r="G18" s="13">
        <f t="shared" si="0"/>
        <v>0</v>
      </c>
    </row>
    <row r="19" spans="1:7" ht="30" customHeight="1" x14ac:dyDescent="0.3">
      <c r="A19" s="27">
        <v>17</v>
      </c>
      <c r="B19" s="14" t="s">
        <v>49</v>
      </c>
      <c r="C19" s="15" t="s">
        <v>50</v>
      </c>
      <c r="D19" s="22">
        <v>2287.5</v>
      </c>
      <c r="E19" s="23" t="s">
        <v>198</v>
      </c>
      <c r="F19" s="13"/>
      <c r="G19" s="13">
        <f t="shared" si="0"/>
        <v>0</v>
      </c>
    </row>
    <row r="20" spans="1:7" ht="30" customHeight="1" x14ac:dyDescent="0.3">
      <c r="A20" s="27">
        <v>18</v>
      </c>
      <c r="B20" s="14" t="s">
        <v>51</v>
      </c>
      <c r="C20" s="15" t="s">
        <v>52</v>
      </c>
      <c r="D20" s="22">
        <v>61</v>
      </c>
      <c r="E20" s="23" t="s">
        <v>201</v>
      </c>
      <c r="F20" s="13"/>
      <c r="G20" s="13">
        <f t="shared" si="0"/>
        <v>0</v>
      </c>
    </row>
    <row r="21" spans="1:7" ht="30" customHeight="1" x14ac:dyDescent="0.3">
      <c r="A21" s="27">
        <v>19</v>
      </c>
      <c r="B21" s="14" t="s">
        <v>53</v>
      </c>
      <c r="C21" s="15" t="s">
        <v>54</v>
      </c>
      <c r="D21" s="22">
        <v>762.5</v>
      </c>
      <c r="E21" s="23" t="s">
        <v>201</v>
      </c>
      <c r="F21" s="13"/>
      <c r="G21" s="13">
        <f t="shared" si="0"/>
        <v>0</v>
      </c>
    </row>
    <row r="22" spans="1:7" ht="30" customHeight="1" x14ac:dyDescent="0.3">
      <c r="A22" s="27">
        <v>20</v>
      </c>
      <c r="B22" s="14" t="s">
        <v>55</v>
      </c>
      <c r="C22" s="15" t="s">
        <v>56</v>
      </c>
      <c r="D22" s="22">
        <v>10675</v>
      </c>
      <c r="E22" s="23" t="s">
        <v>198</v>
      </c>
      <c r="F22" s="13"/>
      <c r="G22" s="13">
        <f t="shared" si="0"/>
        <v>0</v>
      </c>
    </row>
    <row r="23" spans="1:7" ht="30" customHeight="1" x14ac:dyDescent="0.3">
      <c r="A23" s="27">
        <v>21</v>
      </c>
      <c r="B23" s="14" t="s">
        <v>57</v>
      </c>
      <c r="C23" s="15" t="s">
        <v>58</v>
      </c>
      <c r="D23" s="22">
        <v>30.5</v>
      </c>
      <c r="E23" s="23" t="s">
        <v>201</v>
      </c>
      <c r="F23" s="13"/>
      <c r="G23" s="13">
        <f t="shared" si="0"/>
        <v>0</v>
      </c>
    </row>
    <row r="24" spans="1:7" ht="30" customHeight="1" x14ac:dyDescent="0.3">
      <c r="A24" s="27">
        <v>22</v>
      </c>
      <c r="B24" s="14" t="s">
        <v>59</v>
      </c>
      <c r="C24" s="15" t="s">
        <v>60</v>
      </c>
      <c r="D24" s="22">
        <v>1220</v>
      </c>
      <c r="E24" s="23" t="s">
        <v>199</v>
      </c>
      <c r="F24" s="13"/>
      <c r="G24" s="13">
        <f t="shared" si="0"/>
        <v>0</v>
      </c>
    </row>
    <row r="25" spans="1:7" ht="28" x14ac:dyDescent="0.3">
      <c r="A25" s="27">
        <v>23</v>
      </c>
      <c r="B25" s="14" t="s">
        <v>61</v>
      </c>
      <c r="C25" s="15" t="s">
        <v>62</v>
      </c>
      <c r="D25" s="22">
        <v>915</v>
      </c>
      <c r="E25" s="23" t="s">
        <v>204</v>
      </c>
      <c r="F25" s="13"/>
      <c r="G25" s="13">
        <f t="shared" si="0"/>
        <v>0</v>
      </c>
    </row>
    <row r="26" spans="1:7" ht="30" customHeight="1" x14ac:dyDescent="0.3">
      <c r="A26" s="27">
        <v>24</v>
      </c>
      <c r="B26" s="14" t="s">
        <v>63</v>
      </c>
      <c r="C26" s="15" t="s">
        <v>64</v>
      </c>
      <c r="D26" s="22">
        <v>122000</v>
      </c>
      <c r="E26" s="23" t="s">
        <v>198</v>
      </c>
      <c r="F26" s="13"/>
      <c r="G26" s="13">
        <f t="shared" si="0"/>
        <v>0</v>
      </c>
    </row>
    <row r="27" spans="1:7" ht="30" customHeight="1" x14ac:dyDescent="0.3">
      <c r="A27" s="27">
        <v>25</v>
      </c>
      <c r="B27" s="14" t="s">
        <v>65</v>
      </c>
      <c r="C27" s="15" t="s">
        <v>66</v>
      </c>
      <c r="D27" s="22">
        <v>9150</v>
      </c>
      <c r="E27" s="23" t="s">
        <v>198</v>
      </c>
      <c r="F27" s="13"/>
      <c r="G27" s="13">
        <f t="shared" si="0"/>
        <v>0</v>
      </c>
    </row>
    <row r="28" spans="1:7" ht="30" customHeight="1" x14ac:dyDescent="0.3">
      <c r="A28" s="27">
        <v>26</v>
      </c>
      <c r="B28" s="14" t="s">
        <v>67</v>
      </c>
      <c r="C28" s="15" t="s">
        <v>68</v>
      </c>
      <c r="D28" s="22">
        <v>762.5</v>
      </c>
      <c r="E28" s="23" t="s">
        <v>201</v>
      </c>
      <c r="F28" s="13"/>
      <c r="G28" s="13">
        <f t="shared" si="0"/>
        <v>0</v>
      </c>
    </row>
    <row r="29" spans="1:7" ht="30" customHeight="1" x14ac:dyDescent="0.3">
      <c r="A29" s="27">
        <v>27</v>
      </c>
      <c r="B29" s="14" t="s">
        <v>69</v>
      </c>
      <c r="C29" s="15" t="s">
        <v>70</v>
      </c>
      <c r="D29" s="22">
        <v>3812.5</v>
      </c>
      <c r="E29" s="23" t="s">
        <v>198</v>
      </c>
      <c r="F29" s="13"/>
      <c r="G29" s="13">
        <f t="shared" si="0"/>
        <v>0</v>
      </c>
    </row>
    <row r="30" spans="1:7" ht="30" customHeight="1" x14ac:dyDescent="0.3">
      <c r="A30" s="27">
        <v>28</v>
      </c>
      <c r="B30" s="14" t="s">
        <v>71</v>
      </c>
      <c r="C30" s="15" t="s">
        <v>72</v>
      </c>
      <c r="D30" s="22">
        <v>152.5</v>
      </c>
      <c r="E30" s="23" t="s">
        <v>200</v>
      </c>
      <c r="F30" s="13"/>
      <c r="G30" s="13">
        <f t="shared" si="0"/>
        <v>0</v>
      </c>
    </row>
    <row r="31" spans="1:7" ht="30" customHeight="1" x14ac:dyDescent="0.3">
      <c r="A31" s="27">
        <v>29</v>
      </c>
      <c r="B31" s="14" t="s">
        <v>73</v>
      </c>
      <c r="C31" s="15" t="s">
        <v>74</v>
      </c>
      <c r="D31" s="22">
        <v>76250</v>
      </c>
      <c r="E31" s="23" t="s">
        <v>198</v>
      </c>
      <c r="F31" s="13"/>
      <c r="G31" s="13">
        <f t="shared" si="0"/>
        <v>0</v>
      </c>
    </row>
    <row r="32" spans="1:7" ht="30" customHeight="1" x14ac:dyDescent="0.3">
      <c r="A32" s="27">
        <v>30</v>
      </c>
      <c r="B32" s="14" t="s">
        <v>75</v>
      </c>
      <c r="C32" s="15" t="s">
        <v>76</v>
      </c>
      <c r="D32" s="22">
        <v>976</v>
      </c>
      <c r="E32" s="23" t="s">
        <v>203</v>
      </c>
      <c r="F32" s="13"/>
      <c r="G32" s="13">
        <f t="shared" si="0"/>
        <v>0</v>
      </c>
    </row>
    <row r="33" spans="1:7" ht="30" customHeight="1" x14ac:dyDescent="0.3">
      <c r="A33" s="27">
        <v>31</v>
      </c>
      <c r="B33" s="18" t="s">
        <v>77</v>
      </c>
      <c r="C33" s="19" t="s">
        <v>78</v>
      </c>
      <c r="D33" s="22">
        <v>30.5</v>
      </c>
      <c r="E33" s="23" t="s">
        <v>203</v>
      </c>
      <c r="F33" s="13"/>
      <c r="G33" s="13">
        <f t="shared" si="0"/>
        <v>0</v>
      </c>
    </row>
    <row r="34" spans="1:7" ht="30" customHeight="1" x14ac:dyDescent="0.3">
      <c r="A34" s="27">
        <v>32</v>
      </c>
      <c r="B34" s="18" t="s">
        <v>79</v>
      </c>
      <c r="C34" s="19" t="s">
        <v>80</v>
      </c>
      <c r="D34" s="22">
        <v>305</v>
      </c>
      <c r="E34" s="23" t="s">
        <v>204</v>
      </c>
      <c r="F34" s="13"/>
      <c r="G34" s="13">
        <f t="shared" si="0"/>
        <v>0</v>
      </c>
    </row>
    <row r="35" spans="1:7" ht="30" customHeight="1" x14ac:dyDescent="0.3">
      <c r="A35" s="27">
        <v>33</v>
      </c>
      <c r="B35" s="14" t="s">
        <v>81</v>
      </c>
      <c r="C35" s="15" t="s">
        <v>82</v>
      </c>
      <c r="D35" s="22">
        <v>91.5</v>
      </c>
      <c r="E35" s="23" t="s">
        <v>201</v>
      </c>
      <c r="F35" s="13"/>
      <c r="G35" s="13">
        <f t="shared" si="0"/>
        <v>0</v>
      </c>
    </row>
    <row r="36" spans="1:7" ht="30" customHeight="1" x14ac:dyDescent="0.3">
      <c r="A36" s="27">
        <v>34</v>
      </c>
      <c r="B36" s="14" t="s">
        <v>83</v>
      </c>
      <c r="C36" s="15" t="s">
        <v>84</v>
      </c>
      <c r="D36" s="22">
        <v>9150</v>
      </c>
      <c r="E36" s="23" t="s">
        <v>198</v>
      </c>
      <c r="F36" s="13"/>
      <c r="G36" s="13">
        <f t="shared" si="0"/>
        <v>0</v>
      </c>
    </row>
    <row r="37" spans="1:7" ht="30" customHeight="1" x14ac:dyDescent="0.3">
      <c r="A37" s="27">
        <v>35</v>
      </c>
      <c r="B37" s="14" t="s">
        <v>85</v>
      </c>
      <c r="C37" s="15" t="s">
        <v>86</v>
      </c>
      <c r="D37" s="22">
        <v>91.5</v>
      </c>
      <c r="E37" s="23" t="s">
        <v>201</v>
      </c>
      <c r="F37" s="13"/>
      <c r="G37" s="13">
        <f t="shared" si="0"/>
        <v>0</v>
      </c>
    </row>
    <row r="38" spans="1:7" ht="30" customHeight="1" x14ac:dyDescent="0.3">
      <c r="A38" s="27">
        <v>36</v>
      </c>
      <c r="B38" s="14" t="s">
        <v>87</v>
      </c>
      <c r="C38" s="15" t="s">
        <v>88</v>
      </c>
      <c r="D38" s="22">
        <v>366</v>
      </c>
      <c r="E38" s="23" t="s">
        <v>200</v>
      </c>
      <c r="F38" s="13"/>
      <c r="G38" s="13">
        <f t="shared" si="0"/>
        <v>0</v>
      </c>
    </row>
    <row r="39" spans="1:7" ht="30" customHeight="1" x14ac:dyDescent="0.3">
      <c r="A39" s="27">
        <v>37</v>
      </c>
      <c r="B39" s="14" t="s">
        <v>89</v>
      </c>
      <c r="C39" s="15" t="s">
        <v>90</v>
      </c>
      <c r="D39" s="22">
        <v>9150</v>
      </c>
      <c r="E39" s="23" t="s">
        <v>198</v>
      </c>
      <c r="F39" s="13"/>
      <c r="G39" s="13">
        <f t="shared" si="0"/>
        <v>0</v>
      </c>
    </row>
    <row r="40" spans="1:7" ht="30" customHeight="1" x14ac:dyDescent="0.3">
      <c r="A40" s="27">
        <v>38</v>
      </c>
      <c r="B40" s="14" t="s">
        <v>91</v>
      </c>
      <c r="C40" s="15" t="s">
        <v>92</v>
      </c>
      <c r="D40" s="22">
        <v>91.5</v>
      </c>
      <c r="E40" s="23" t="s">
        <v>201</v>
      </c>
      <c r="F40" s="13"/>
      <c r="G40" s="13">
        <f t="shared" si="0"/>
        <v>0</v>
      </c>
    </row>
    <row r="41" spans="1:7" ht="30" customHeight="1" x14ac:dyDescent="0.3">
      <c r="A41" s="27">
        <v>39</v>
      </c>
      <c r="B41" s="14" t="s">
        <v>93</v>
      </c>
      <c r="C41" s="15" t="s">
        <v>94</v>
      </c>
      <c r="D41" s="22">
        <v>3812.5</v>
      </c>
      <c r="E41" s="23" t="s">
        <v>198</v>
      </c>
      <c r="F41" s="13"/>
      <c r="G41" s="13">
        <f t="shared" si="0"/>
        <v>0</v>
      </c>
    </row>
    <row r="42" spans="1:7" ht="30" customHeight="1" x14ac:dyDescent="0.3">
      <c r="A42" s="27">
        <v>40</v>
      </c>
      <c r="B42" s="14" t="s">
        <v>95</v>
      </c>
      <c r="C42" s="15" t="s">
        <v>96</v>
      </c>
      <c r="D42" s="22">
        <v>152.5</v>
      </c>
      <c r="E42" s="23" t="s">
        <v>201</v>
      </c>
      <c r="F42" s="13"/>
      <c r="G42" s="13">
        <f t="shared" si="0"/>
        <v>0</v>
      </c>
    </row>
    <row r="43" spans="1:7" ht="30" customHeight="1" x14ac:dyDescent="0.3">
      <c r="A43" s="27">
        <v>41</v>
      </c>
      <c r="B43" s="14" t="s">
        <v>97</v>
      </c>
      <c r="C43" s="15" t="s">
        <v>98</v>
      </c>
      <c r="D43" s="22">
        <v>1372.5</v>
      </c>
      <c r="E43" s="23" t="s">
        <v>199</v>
      </c>
      <c r="F43" s="13"/>
      <c r="G43" s="13">
        <f t="shared" si="0"/>
        <v>0</v>
      </c>
    </row>
    <row r="44" spans="1:7" ht="30" customHeight="1" x14ac:dyDescent="0.3">
      <c r="A44" s="27">
        <v>42</v>
      </c>
      <c r="B44" s="14" t="s">
        <v>99</v>
      </c>
      <c r="C44" s="15" t="s">
        <v>100</v>
      </c>
      <c r="D44" s="22">
        <v>54900</v>
      </c>
      <c r="E44" s="23" t="s">
        <v>198</v>
      </c>
      <c r="F44" s="13"/>
      <c r="G44" s="13">
        <f t="shared" si="0"/>
        <v>0</v>
      </c>
    </row>
    <row r="45" spans="1:7" ht="30" customHeight="1" x14ac:dyDescent="0.3">
      <c r="A45" s="27">
        <v>43</v>
      </c>
      <c r="B45" s="14" t="s">
        <v>101</v>
      </c>
      <c r="C45" s="15" t="s">
        <v>102</v>
      </c>
      <c r="D45" s="22">
        <v>305</v>
      </c>
      <c r="E45" s="23" t="s">
        <v>202</v>
      </c>
      <c r="F45" s="13"/>
      <c r="G45" s="13">
        <f t="shared" si="0"/>
        <v>0</v>
      </c>
    </row>
    <row r="46" spans="1:7" ht="30" customHeight="1" x14ac:dyDescent="0.3">
      <c r="A46" s="27">
        <v>44</v>
      </c>
      <c r="B46" s="14" t="s">
        <v>103</v>
      </c>
      <c r="C46" s="15" t="s">
        <v>104</v>
      </c>
      <c r="D46" s="22">
        <v>91500</v>
      </c>
      <c r="E46" s="23" t="s">
        <v>198</v>
      </c>
      <c r="F46" s="13"/>
      <c r="G46" s="13">
        <f t="shared" si="0"/>
        <v>0</v>
      </c>
    </row>
    <row r="47" spans="1:7" ht="30" customHeight="1" x14ac:dyDescent="0.3">
      <c r="A47" s="27">
        <v>45</v>
      </c>
      <c r="B47" s="14" t="s">
        <v>105</v>
      </c>
      <c r="C47" s="15" t="s">
        <v>106</v>
      </c>
      <c r="D47" s="22">
        <v>213.5</v>
      </c>
      <c r="E47" s="23" t="s">
        <v>199</v>
      </c>
      <c r="F47" s="13"/>
      <c r="G47" s="13">
        <f t="shared" si="0"/>
        <v>0</v>
      </c>
    </row>
    <row r="48" spans="1:7" ht="30" customHeight="1" x14ac:dyDescent="0.3">
      <c r="A48" s="27">
        <v>46</v>
      </c>
      <c r="B48" s="14" t="s">
        <v>107</v>
      </c>
      <c r="C48" s="15" t="s">
        <v>108</v>
      </c>
      <c r="D48" s="22">
        <v>6100</v>
      </c>
      <c r="E48" s="23" t="s">
        <v>205</v>
      </c>
      <c r="F48" s="13"/>
      <c r="G48" s="13">
        <f t="shared" si="0"/>
        <v>0</v>
      </c>
    </row>
    <row r="49" spans="1:7" ht="30" customHeight="1" x14ac:dyDescent="0.3">
      <c r="A49" s="27">
        <v>47</v>
      </c>
      <c r="B49" s="14" t="s">
        <v>109</v>
      </c>
      <c r="C49" s="15" t="s">
        <v>110</v>
      </c>
      <c r="D49" s="22">
        <v>91.5</v>
      </c>
      <c r="E49" s="23" t="s">
        <v>201</v>
      </c>
      <c r="F49" s="13"/>
      <c r="G49" s="13">
        <f t="shared" si="0"/>
        <v>0</v>
      </c>
    </row>
    <row r="50" spans="1:7" ht="30" customHeight="1" x14ac:dyDescent="0.3">
      <c r="A50" s="27">
        <v>48</v>
      </c>
      <c r="B50" s="14" t="s">
        <v>111</v>
      </c>
      <c r="C50" s="15" t="s">
        <v>112</v>
      </c>
      <c r="D50" s="22">
        <v>106750</v>
      </c>
      <c r="E50" s="23" t="s">
        <v>198</v>
      </c>
      <c r="F50" s="13"/>
      <c r="G50" s="13">
        <f t="shared" si="0"/>
        <v>0</v>
      </c>
    </row>
    <row r="51" spans="1:7" ht="30" customHeight="1" x14ac:dyDescent="0.3">
      <c r="A51" s="27">
        <v>49</v>
      </c>
      <c r="B51" s="14" t="s">
        <v>113</v>
      </c>
      <c r="C51" s="15" t="s">
        <v>114</v>
      </c>
      <c r="D51" s="22">
        <v>1830</v>
      </c>
      <c r="E51" s="23" t="s">
        <v>199</v>
      </c>
      <c r="F51" s="13"/>
      <c r="G51" s="13">
        <f t="shared" si="0"/>
        <v>0</v>
      </c>
    </row>
    <row r="52" spans="1:7" ht="30" customHeight="1" x14ac:dyDescent="0.3">
      <c r="A52" s="27">
        <v>50</v>
      </c>
      <c r="B52" s="14" t="s">
        <v>115</v>
      </c>
      <c r="C52" s="15" t="s">
        <v>116</v>
      </c>
      <c r="D52" s="22">
        <v>45750</v>
      </c>
      <c r="E52" s="23" t="s">
        <v>198</v>
      </c>
      <c r="F52" s="13"/>
      <c r="G52" s="13">
        <f t="shared" si="0"/>
        <v>0</v>
      </c>
    </row>
    <row r="53" spans="1:7" ht="30" customHeight="1" x14ac:dyDescent="0.3">
      <c r="A53" s="27">
        <v>51</v>
      </c>
      <c r="B53" s="14" t="s">
        <v>117</v>
      </c>
      <c r="C53" s="15" t="s">
        <v>118</v>
      </c>
      <c r="D53" s="22">
        <v>915</v>
      </c>
      <c r="E53" s="23" t="s">
        <v>199</v>
      </c>
      <c r="F53" s="13"/>
      <c r="G53" s="13">
        <f t="shared" si="0"/>
        <v>0</v>
      </c>
    </row>
    <row r="54" spans="1:7" ht="30" customHeight="1" x14ac:dyDescent="0.3">
      <c r="A54" s="27">
        <v>52</v>
      </c>
      <c r="B54" s="14" t="s">
        <v>119</v>
      </c>
      <c r="C54" s="15" t="s">
        <v>120</v>
      </c>
      <c r="D54" s="22">
        <v>91.5</v>
      </c>
      <c r="E54" s="23" t="s">
        <v>201</v>
      </c>
      <c r="F54" s="13"/>
      <c r="G54" s="13">
        <f t="shared" si="0"/>
        <v>0</v>
      </c>
    </row>
    <row r="55" spans="1:7" ht="30" customHeight="1" x14ac:dyDescent="0.3">
      <c r="A55" s="27">
        <v>53</v>
      </c>
      <c r="B55" s="14" t="s">
        <v>121</v>
      </c>
      <c r="C55" s="15" t="s">
        <v>122</v>
      </c>
      <c r="D55" s="22">
        <v>3812.5</v>
      </c>
      <c r="E55" s="23" t="s">
        <v>206</v>
      </c>
      <c r="F55" s="13"/>
      <c r="G55" s="13">
        <f t="shared" si="0"/>
        <v>0</v>
      </c>
    </row>
    <row r="56" spans="1:7" ht="30" customHeight="1" x14ac:dyDescent="0.3">
      <c r="A56" s="27">
        <v>54</v>
      </c>
      <c r="B56" s="14" t="s">
        <v>123</v>
      </c>
      <c r="C56" s="15" t="s">
        <v>124</v>
      </c>
      <c r="D56" s="22">
        <v>366</v>
      </c>
      <c r="E56" s="23" t="s">
        <v>199</v>
      </c>
      <c r="F56" s="13"/>
      <c r="G56" s="13">
        <f t="shared" si="0"/>
        <v>0</v>
      </c>
    </row>
    <row r="57" spans="1:7" ht="30" customHeight="1" x14ac:dyDescent="0.3">
      <c r="A57" s="27">
        <v>55</v>
      </c>
      <c r="B57" s="14" t="s">
        <v>125</v>
      </c>
      <c r="C57" s="15" t="s">
        <v>126</v>
      </c>
      <c r="D57" s="22">
        <v>152.5</v>
      </c>
      <c r="E57" s="23" t="s">
        <v>203</v>
      </c>
      <c r="F57" s="13"/>
      <c r="G57" s="13">
        <f t="shared" si="0"/>
        <v>0</v>
      </c>
    </row>
    <row r="58" spans="1:7" ht="30" customHeight="1" x14ac:dyDescent="0.3">
      <c r="A58" s="27">
        <v>56</v>
      </c>
      <c r="B58" s="14" t="s">
        <v>127</v>
      </c>
      <c r="C58" s="15" t="s">
        <v>128</v>
      </c>
      <c r="D58" s="22">
        <v>305</v>
      </c>
      <c r="E58" s="23" t="s">
        <v>199</v>
      </c>
      <c r="F58" s="13"/>
      <c r="G58" s="13">
        <f t="shared" si="0"/>
        <v>0</v>
      </c>
    </row>
    <row r="59" spans="1:7" ht="30" customHeight="1" x14ac:dyDescent="0.3">
      <c r="A59" s="27">
        <v>57</v>
      </c>
      <c r="B59" s="14" t="s">
        <v>129</v>
      </c>
      <c r="C59" s="15" t="s">
        <v>130</v>
      </c>
      <c r="D59" s="22">
        <v>183</v>
      </c>
      <c r="E59" s="23" t="s">
        <v>202</v>
      </c>
      <c r="F59" s="13"/>
      <c r="G59" s="13">
        <f t="shared" si="0"/>
        <v>0</v>
      </c>
    </row>
    <row r="60" spans="1:7" ht="30" customHeight="1" x14ac:dyDescent="0.3">
      <c r="A60" s="27">
        <v>58</v>
      </c>
      <c r="B60" s="14" t="s">
        <v>131</v>
      </c>
      <c r="C60" s="15" t="s">
        <v>132</v>
      </c>
      <c r="D60" s="22">
        <v>1067.5</v>
      </c>
      <c r="E60" s="23" t="s">
        <v>202</v>
      </c>
      <c r="F60" s="13"/>
      <c r="G60" s="13">
        <f t="shared" si="0"/>
        <v>0</v>
      </c>
    </row>
    <row r="61" spans="1:7" ht="30" customHeight="1" x14ac:dyDescent="0.3">
      <c r="A61" s="27">
        <v>59</v>
      </c>
      <c r="B61" s="14" t="s">
        <v>133</v>
      </c>
      <c r="C61" s="15" t="s">
        <v>134</v>
      </c>
      <c r="D61" s="22">
        <v>2440</v>
      </c>
      <c r="E61" s="23" t="s">
        <v>201</v>
      </c>
      <c r="F61" s="13"/>
      <c r="G61" s="13">
        <f t="shared" si="0"/>
        <v>0</v>
      </c>
    </row>
    <row r="62" spans="1:7" ht="30" customHeight="1" x14ac:dyDescent="0.3">
      <c r="A62" s="27">
        <v>60</v>
      </c>
      <c r="B62" s="14" t="s">
        <v>135</v>
      </c>
      <c r="C62" s="15" t="s">
        <v>136</v>
      </c>
      <c r="D62" s="22">
        <v>20435</v>
      </c>
      <c r="E62" s="23" t="s">
        <v>198</v>
      </c>
      <c r="F62" s="13"/>
      <c r="G62" s="13">
        <f t="shared" si="0"/>
        <v>0</v>
      </c>
    </row>
    <row r="63" spans="1:7" ht="30" customHeight="1" x14ac:dyDescent="0.3">
      <c r="A63" s="27">
        <v>61</v>
      </c>
      <c r="B63" s="18" t="s">
        <v>137</v>
      </c>
      <c r="C63" s="19" t="s">
        <v>138</v>
      </c>
      <c r="D63" s="22">
        <v>91.5</v>
      </c>
      <c r="E63" s="23" t="s">
        <v>203</v>
      </c>
      <c r="F63" s="13"/>
      <c r="G63" s="13">
        <f t="shared" si="0"/>
        <v>0</v>
      </c>
    </row>
    <row r="64" spans="1:7" ht="30" customHeight="1" x14ac:dyDescent="0.3">
      <c r="A64" s="27">
        <v>62</v>
      </c>
      <c r="B64" s="14" t="s">
        <v>139</v>
      </c>
      <c r="C64" s="15" t="s">
        <v>140</v>
      </c>
      <c r="D64" s="22">
        <v>45750</v>
      </c>
      <c r="E64" s="23" t="s">
        <v>203</v>
      </c>
      <c r="F64" s="13"/>
      <c r="G64" s="13">
        <f t="shared" si="0"/>
        <v>0</v>
      </c>
    </row>
    <row r="65" spans="1:7" ht="30" customHeight="1" x14ac:dyDescent="0.3">
      <c r="A65" s="27">
        <v>63</v>
      </c>
      <c r="B65" s="14" t="s">
        <v>141</v>
      </c>
      <c r="C65" s="15" t="s">
        <v>142</v>
      </c>
      <c r="D65" s="22">
        <v>366</v>
      </c>
      <c r="E65" s="23" t="s">
        <v>203</v>
      </c>
      <c r="F65" s="13"/>
      <c r="G65" s="13">
        <f t="shared" si="0"/>
        <v>0</v>
      </c>
    </row>
    <row r="66" spans="1:7" ht="30" customHeight="1" x14ac:dyDescent="0.3">
      <c r="A66" s="27">
        <v>64</v>
      </c>
      <c r="B66" s="14" t="s">
        <v>143</v>
      </c>
      <c r="C66" s="15" t="s">
        <v>144</v>
      </c>
      <c r="D66" s="22">
        <v>366</v>
      </c>
      <c r="E66" s="23" t="s">
        <v>203</v>
      </c>
      <c r="F66" s="13"/>
      <c r="G66" s="13">
        <f t="shared" si="0"/>
        <v>0</v>
      </c>
    </row>
    <row r="67" spans="1:7" ht="30" customHeight="1" x14ac:dyDescent="0.3">
      <c r="A67" s="27">
        <v>65</v>
      </c>
      <c r="B67" s="14" t="s">
        <v>145</v>
      </c>
      <c r="C67" s="15" t="s">
        <v>146</v>
      </c>
      <c r="D67" s="22">
        <v>305</v>
      </c>
      <c r="E67" s="23" t="s">
        <v>203</v>
      </c>
      <c r="F67" s="13"/>
      <c r="G67" s="13">
        <f t="shared" si="0"/>
        <v>0</v>
      </c>
    </row>
    <row r="68" spans="1:7" ht="30" customHeight="1" x14ac:dyDescent="0.3">
      <c r="A68" s="27">
        <v>66</v>
      </c>
      <c r="B68" s="14" t="s">
        <v>147</v>
      </c>
      <c r="C68" s="15" t="s">
        <v>148</v>
      </c>
      <c r="D68" s="22">
        <v>610</v>
      </c>
      <c r="E68" s="23" t="s">
        <v>203</v>
      </c>
      <c r="F68" s="13"/>
      <c r="G68" s="13">
        <f t="shared" ref="G68:G93" si="1">F68*D68</f>
        <v>0</v>
      </c>
    </row>
    <row r="69" spans="1:7" ht="30" customHeight="1" x14ac:dyDescent="0.3">
      <c r="A69" s="27">
        <v>67</v>
      </c>
      <c r="B69" s="14" t="s">
        <v>149</v>
      </c>
      <c r="C69" s="15" t="s">
        <v>150</v>
      </c>
      <c r="D69" s="22">
        <v>610</v>
      </c>
      <c r="E69" s="23" t="s">
        <v>203</v>
      </c>
      <c r="F69" s="13"/>
      <c r="G69" s="13">
        <f t="shared" si="1"/>
        <v>0</v>
      </c>
    </row>
    <row r="70" spans="1:7" ht="30" customHeight="1" x14ac:dyDescent="0.3">
      <c r="A70" s="27">
        <v>68</v>
      </c>
      <c r="B70" s="14" t="s">
        <v>151</v>
      </c>
      <c r="C70" s="15" t="s">
        <v>152</v>
      </c>
      <c r="D70" s="22">
        <v>457.5</v>
      </c>
      <c r="E70" s="23" t="s">
        <v>203</v>
      </c>
      <c r="F70" s="13"/>
      <c r="G70" s="13">
        <f t="shared" si="1"/>
        <v>0</v>
      </c>
    </row>
    <row r="71" spans="1:7" ht="30" customHeight="1" x14ac:dyDescent="0.3">
      <c r="A71" s="27">
        <v>69</v>
      </c>
      <c r="B71" s="14" t="s">
        <v>153</v>
      </c>
      <c r="C71" s="15" t="s">
        <v>225</v>
      </c>
      <c r="D71" s="22">
        <v>61</v>
      </c>
      <c r="E71" s="23" t="s">
        <v>203</v>
      </c>
      <c r="F71" s="13"/>
      <c r="G71" s="13">
        <f t="shared" si="1"/>
        <v>0</v>
      </c>
    </row>
    <row r="72" spans="1:7" ht="30" customHeight="1" x14ac:dyDescent="0.3">
      <c r="A72" s="27">
        <v>70</v>
      </c>
      <c r="B72" s="20" t="s">
        <v>154</v>
      </c>
      <c r="C72" s="21" t="s">
        <v>224</v>
      </c>
      <c r="D72" s="22">
        <v>15.25</v>
      </c>
      <c r="E72" s="23" t="s">
        <v>203</v>
      </c>
      <c r="F72" s="13"/>
      <c r="G72" s="13">
        <f t="shared" si="1"/>
        <v>0</v>
      </c>
    </row>
    <row r="73" spans="1:7" ht="30" customHeight="1" x14ac:dyDescent="0.3">
      <c r="A73" s="27">
        <v>71</v>
      </c>
      <c r="B73" s="14" t="s">
        <v>155</v>
      </c>
      <c r="C73" s="15" t="s">
        <v>156</v>
      </c>
      <c r="D73" s="22">
        <v>15.25</v>
      </c>
      <c r="E73" s="23" t="s">
        <v>203</v>
      </c>
      <c r="F73" s="13"/>
      <c r="G73" s="13">
        <f t="shared" si="1"/>
        <v>0</v>
      </c>
    </row>
    <row r="74" spans="1:7" ht="30" customHeight="1" x14ac:dyDescent="0.3">
      <c r="A74" s="27">
        <v>72</v>
      </c>
      <c r="B74" s="14" t="s">
        <v>157</v>
      </c>
      <c r="C74" s="15" t="s">
        <v>158</v>
      </c>
      <c r="D74" s="22">
        <v>3812.5</v>
      </c>
      <c r="E74" s="23" t="s">
        <v>203</v>
      </c>
      <c r="F74" s="13"/>
      <c r="G74" s="13">
        <f t="shared" si="1"/>
        <v>0</v>
      </c>
    </row>
    <row r="75" spans="1:7" ht="30" customHeight="1" x14ac:dyDescent="0.3">
      <c r="A75" s="27">
        <v>73</v>
      </c>
      <c r="B75" s="14" t="s">
        <v>159</v>
      </c>
      <c r="C75" s="15" t="s">
        <v>160</v>
      </c>
      <c r="D75" s="22">
        <v>762.5</v>
      </c>
      <c r="E75" s="23" t="s">
        <v>207</v>
      </c>
      <c r="F75" s="13"/>
      <c r="G75" s="13">
        <f t="shared" si="1"/>
        <v>0</v>
      </c>
    </row>
    <row r="76" spans="1:7" ht="30" customHeight="1" x14ac:dyDescent="0.3">
      <c r="A76" s="27">
        <v>74</v>
      </c>
      <c r="B76" s="14" t="s">
        <v>161</v>
      </c>
      <c r="C76" s="15" t="s">
        <v>162</v>
      </c>
      <c r="D76" s="22">
        <v>45.75</v>
      </c>
      <c r="E76" s="23" t="s">
        <v>199</v>
      </c>
      <c r="F76" s="13"/>
      <c r="G76" s="13">
        <f t="shared" si="1"/>
        <v>0</v>
      </c>
    </row>
    <row r="77" spans="1:7" ht="30" customHeight="1" x14ac:dyDescent="0.3">
      <c r="A77" s="27">
        <v>75</v>
      </c>
      <c r="B77" s="14" t="s">
        <v>163</v>
      </c>
      <c r="C77" s="15" t="s">
        <v>164</v>
      </c>
      <c r="D77" s="22">
        <v>152.5</v>
      </c>
      <c r="E77" s="23" t="s">
        <v>208</v>
      </c>
      <c r="F77" s="13"/>
      <c r="G77" s="13">
        <f t="shared" si="1"/>
        <v>0</v>
      </c>
    </row>
    <row r="78" spans="1:7" ht="30" customHeight="1" x14ac:dyDescent="0.3">
      <c r="A78" s="27">
        <v>76</v>
      </c>
      <c r="B78" s="14" t="s">
        <v>165</v>
      </c>
      <c r="C78" s="15" t="s">
        <v>166</v>
      </c>
      <c r="D78" s="22">
        <v>305</v>
      </c>
      <c r="E78" s="23" t="s">
        <v>203</v>
      </c>
      <c r="F78" s="13"/>
      <c r="G78" s="13">
        <f t="shared" si="1"/>
        <v>0</v>
      </c>
    </row>
    <row r="79" spans="1:7" ht="30" customHeight="1" x14ac:dyDescent="0.3">
      <c r="A79" s="27">
        <v>77</v>
      </c>
      <c r="B79" s="14" t="s">
        <v>167</v>
      </c>
      <c r="C79" s="15" t="s">
        <v>168</v>
      </c>
      <c r="D79" s="22">
        <v>305</v>
      </c>
      <c r="E79" s="23" t="s">
        <v>203</v>
      </c>
      <c r="F79" s="13"/>
      <c r="G79" s="13">
        <f t="shared" si="1"/>
        <v>0</v>
      </c>
    </row>
    <row r="80" spans="1:7" ht="30" customHeight="1" x14ac:dyDescent="0.3">
      <c r="A80" s="27">
        <v>78</v>
      </c>
      <c r="B80" s="14" t="s">
        <v>169</v>
      </c>
      <c r="C80" s="15" t="s">
        <v>170</v>
      </c>
      <c r="D80" s="22">
        <v>15.25</v>
      </c>
      <c r="E80" s="23" t="s">
        <v>203</v>
      </c>
      <c r="F80" s="13"/>
      <c r="G80" s="13">
        <f t="shared" si="1"/>
        <v>0</v>
      </c>
    </row>
    <row r="81" spans="1:8" ht="40" customHeight="1" x14ac:dyDescent="0.3">
      <c r="A81" s="27">
        <v>79</v>
      </c>
      <c r="B81" s="14" t="s">
        <v>171</v>
      </c>
      <c r="C81" s="15" t="s">
        <v>172</v>
      </c>
      <c r="D81" s="22">
        <v>762.5</v>
      </c>
      <c r="E81" s="23" t="s">
        <v>203</v>
      </c>
      <c r="F81" s="13"/>
      <c r="G81" s="13">
        <f t="shared" si="1"/>
        <v>0</v>
      </c>
    </row>
    <row r="82" spans="1:8" ht="30" customHeight="1" x14ac:dyDescent="0.3">
      <c r="A82" s="27">
        <v>80</v>
      </c>
      <c r="B82" s="14" t="s">
        <v>173</v>
      </c>
      <c r="C82" s="15" t="s">
        <v>174</v>
      </c>
      <c r="D82" s="22">
        <v>762.5</v>
      </c>
      <c r="E82" s="23" t="s">
        <v>203</v>
      </c>
      <c r="F82" s="13"/>
      <c r="G82" s="13">
        <f t="shared" si="1"/>
        <v>0</v>
      </c>
    </row>
    <row r="83" spans="1:8" ht="39" customHeight="1" x14ac:dyDescent="0.3">
      <c r="A83" s="27">
        <v>81</v>
      </c>
      <c r="B83" s="14" t="s">
        <v>175</v>
      </c>
      <c r="C83" s="15" t="s">
        <v>176</v>
      </c>
      <c r="D83" s="22">
        <v>1525</v>
      </c>
      <c r="E83" s="23" t="s">
        <v>203</v>
      </c>
      <c r="F83" s="13"/>
      <c r="G83" s="13">
        <f t="shared" si="1"/>
        <v>0</v>
      </c>
    </row>
    <row r="84" spans="1:8" ht="30" customHeight="1" x14ac:dyDescent="0.3">
      <c r="A84" s="27">
        <v>82</v>
      </c>
      <c r="B84" s="14" t="s">
        <v>177</v>
      </c>
      <c r="C84" s="15" t="s">
        <v>178</v>
      </c>
      <c r="D84" s="22">
        <v>91.5</v>
      </c>
      <c r="E84" s="23" t="s">
        <v>203</v>
      </c>
      <c r="F84" s="13"/>
      <c r="G84" s="13">
        <f t="shared" si="1"/>
        <v>0</v>
      </c>
    </row>
    <row r="85" spans="1:8" ht="30" customHeight="1" x14ac:dyDescent="0.3">
      <c r="A85" s="27">
        <v>83</v>
      </c>
      <c r="B85" s="14" t="s">
        <v>179</v>
      </c>
      <c r="C85" s="15" t="s">
        <v>180</v>
      </c>
      <c r="D85" s="22">
        <v>305</v>
      </c>
      <c r="E85" s="23" t="s">
        <v>203</v>
      </c>
      <c r="F85" s="13"/>
      <c r="G85" s="13">
        <f t="shared" si="1"/>
        <v>0</v>
      </c>
    </row>
    <row r="86" spans="1:8" ht="30" customHeight="1" x14ac:dyDescent="0.3">
      <c r="A86" s="27">
        <v>84</v>
      </c>
      <c r="B86" s="14" t="s">
        <v>181</v>
      </c>
      <c r="C86" s="15" t="s">
        <v>182</v>
      </c>
      <c r="D86" s="22">
        <v>762.5</v>
      </c>
      <c r="E86" s="23" t="s">
        <v>203</v>
      </c>
      <c r="F86" s="13"/>
      <c r="G86" s="13">
        <f t="shared" si="1"/>
        <v>0</v>
      </c>
    </row>
    <row r="87" spans="1:8" ht="30" customHeight="1" x14ac:dyDescent="0.3">
      <c r="A87" s="27">
        <v>85</v>
      </c>
      <c r="B87" s="20" t="s">
        <v>183</v>
      </c>
      <c r="C87" s="21" t="s">
        <v>184</v>
      </c>
      <c r="D87" s="22">
        <v>762.5</v>
      </c>
      <c r="E87" s="23" t="s">
        <v>203</v>
      </c>
      <c r="F87" s="13"/>
      <c r="G87" s="13">
        <f t="shared" si="1"/>
        <v>0</v>
      </c>
    </row>
    <row r="88" spans="1:8" ht="30" customHeight="1" x14ac:dyDescent="0.3">
      <c r="A88" s="27">
        <v>86</v>
      </c>
      <c r="B88" s="14" t="s">
        <v>185</v>
      </c>
      <c r="C88" s="15" t="s">
        <v>186</v>
      </c>
      <c r="D88" s="22">
        <v>1525</v>
      </c>
      <c r="E88" s="23" t="s">
        <v>203</v>
      </c>
      <c r="F88" s="13"/>
      <c r="G88" s="13">
        <f t="shared" si="1"/>
        <v>0</v>
      </c>
    </row>
    <row r="89" spans="1:8" ht="30" customHeight="1" x14ac:dyDescent="0.3">
      <c r="A89" s="27">
        <v>87</v>
      </c>
      <c r="B89" s="16" t="s">
        <v>187</v>
      </c>
      <c r="C89" s="15" t="s">
        <v>188</v>
      </c>
      <c r="D89" s="22">
        <v>152.5</v>
      </c>
      <c r="E89" s="23" t="s">
        <v>203</v>
      </c>
      <c r="F89" s="13"/>
      <c r="G89" s="13">
        <f t="shared" si="1"/>
        <v>0</v>
      </c>
    </row>
    <row r="90" spans="1:8" ht="30" customHeight="1" x14ac:dyDescent="0.3">
      <c r="A90" s="27">
        <v>88</v>
      </c>
      <c r="B90" s="14" t="s">
        <v>189</v>
      </c>
      <c r="C90" s="15" t="s">
        <v>190</v>
      </c>
      <c r="D90" s="22">
        <v>76.25</v>
      </c>
      <c r="E90" s="23" t="s">
        <v>203</v>
      </c>
      <c r="F90" s="13"/>
      <c r="G90" s="13">
        <f t="shared" si="1"/>
        <v>0</v>
      </c>
    </row>
    <row r="91" spans="1:8" ht="30" customHeight="1" x14ac:dyDescent="0.3">
      <c r="A91" s="27">
        <v>89</v>
      </c>
      <c r="B91" s="18" t="s">
        <v>191</v>
      </c>
      <c r="C91" s="19" t="s">
        <v>192</v>
      </c>
      <c r="D91" s="22">
        <v>91.5</v>
      </c>
      <c r="E91" s="23" t="s">
        <v>203</v>
      </c>
      <c r="F91" s="13"/>
      <c r="G91" s="13">
        <f t="shared" si="1"/>
        <v>0</v>
      </c>
    </row>
    <row r="92" spans="1:8" ht="30" customHeight="1" x14ac:dyDescent="0.3">
      <c r="A92" s="27">
        <v>90</v>
      </c>
      <c r="B92" s="14" t="s">
        <v>193</v>
      </c>
      <c r="C92" s="15" t="s">
        <v>194</v>
      </c>
      <c r="D92" s="22">
        <v>3050</v>
      </c>
      <c r="E92" s="23" t="s">
        <v>203</v>
      </c>
      <c r="F92" s="13"/>
      <c r="G92" s="13">
        <f t="shared" si="1"/>
        <v>0</v>
      </c>
    </row>
    <row r="93" spans="1:8" ht="30" customHeight="1" x14ac:dyDescent="0.3">
      <c r="A93" s="27">
        <v>91</v>
      </c>
      <c r="B93" s="16" t="s">
        <v>195</v>
      </c>
      <c r="C93" s="16" t="s">
        <v>196</v>
      </c>
      <c r="D93" s="22">
        <v>1</v>
      </c>
      <c r="E93" s="23" t="s">
        <v>198</v>
      </c>
      <c r="F93" s="13"/>
      <c r="G93" s="13">
        <f t="shared" si="1"/>
        <v>0</v>
      </c>
    </row>
    <row r="94" spans="1:8" s="3" customFormat="1" ht="35.5" customHeight="1" x14ac:dyDescent="0.3">
      <c r="A94" s="35" t="s">
        <v>12</v>
      </c>
      <c r="B94" s="35"/>
      <c r="C94" s="35"/>
      <c r="D94" s="35"/>
      <c r="E94" s="35"/>
      <c r="F94" s="35"/>
      <c r="G94" s="10">
        <f>SUM(G3:G93)</f>
        <v>0</v>
      </c>
      <c r="H94" s="2"/>
    </row>
    <row r="95" spans="1:8" ht="35.5" customHeight="1" x14ac:dyDescent="0.3">
      <c r="A95" s="35" t="s">
        <v>13</v>
      </c>
      <c r="B95" s="35"/>
      <c r="C95" s="35"/>
      <c r="D95" s="35"/>
      <c r="E95" s="35"/>
      <c r="F95" s="35"/>
      <c r="G95" s="10"/>
      <c r="H95" s="4"/>
    </row>
    <row r="96" spans="1:8" ht="7" customHeight="1" x14ac:dyDescent="0.3">
      <c r="A96" s="36"/>
      <c r="B96" s="36"/>
      <c r="C96" s="36"/>
      <c r="D96" s="36"/>
      <c r="E96" s="36"/>
      <c r="F96" s="36"/>
      <c r="G96" s="36"/>
    </row>
    <row r="97" spans="1:7" ht="25" customHeight="1" x14ac:dyDescent="0.3">
      <c r="A97" s="11" t="s">
        <v>219</v>
      </c>
      <c r="B97" s="9" t="s">
        <v>0</v>
      </c>
      <c r="C97" s="9" t="s">
        <v>0</v>
      </c>
      <c r="D97" s="33" t="s">
        <v>221</v>
      </c>
      <c r="E97" s="33"/>
      <c r="F97" s="33"/>
      <c r="G97" s="33"/>
    </row>
    <row r="98" spans="1:7" ht="26.5" customHeight="1" x14ac:dyDescent="0.3">
      <c r="A98" s="12">
        <v>1</v>
      </c>
      <c r="B98" s="28" t="s">
        <v>209</v>
      </c>
      <c r="C98" s="28"/>
      <c r="D98" s="30"/>
      <c r="E98" s="30"/>
      <c r="F98" s="30"/>
      <c r="G98" s="30"/>
    </row>
    <row r="99" spans="1:7" ht="26.5" customHeight="1" x14ac:dyDescent="0.3">
      <c r="A99" s="12">
        <f>A98+1</f>
        <v>2</v>
      </c>
      <c r="B99" s="28" t="s">
        <v>210</v>
      </c>
      <c r="C99" s="28"/>
      <c r="D99" s="30"/>
      <c r="E99" s="30"/>
      <c r="F99" s="30"/>
      <c r="G99" s="30"/>
    </row>
    <row r="100" spans="1:7" ht="26.5" customHeight="1" x14ac:dyDescent="0.3">
      <c r="A100" s="12">
        <f t="shared" ref="A100:A115" si="2">A99+1</f>
        <v>3</v>
      </c>
      <c r="B100" s="28" t="s">
        <v>211</v>
      </c>
      <c r="C100" s="28"/>
      <c r="D100" s="30"/>
      <c r="E100" s="30"/>
      <c r="F100" s="30"/>
      <c r="G100" s="30"/>
    </row>
    <row r="101" spans="1:7" ht="26.5" customHeight="1" x14ac:dyDescent="0.3">
      <c r="A101" s="12">
        <f t="shared" si="2"/>
        <v>4</v>
      </c>
      <c r="B101" s="28" t="s">
        <v>212</v>
      </c>
      <c r="C101" s="28"/>
      <c r="D101" s="30"/>
      <c r="E101" s="30"/>
      <c r="F101" s="30"/>
      <c r="G101" s="30"/>
    </row>
    <row r="102" spans="1:7" ht="26.5" customHeight="1" x14ac:dyDescent="0.3">
      <c r="A102" s="12">
        <f t="shared" si="2"/>
        <v>5</v>
      </c>
      <c r="B102" s="28" t="s">
        <v>213</v>
      </c>
      <c r="C102" s="28"/>
      <c r="D102" s="30"/>
      <c r="E102" s="30"/>
      <c r="F102" s="30"/>
      <c r="G102" s="30"/>
    </row>
    <row r="103" spans="1:7" ht="26.5" customHeight="1" x14ac:dyDescent="0.3">
      <c r="A103" s="12">
        <f t="shared" si="2"/>
        <v>6</v>
      </c>
      <c r="B103" s="28" t="s">
        <v>220</v>
      </c>
      <c r="C103" s="28"/>
      <c r="D103" s="30"/>
      <c r="E103" s="30"/>
      <c r="F103" s="30"/>
      <c r="G103" s="30"/>
    </row>
    <row r="104" spans="1:7" ht="26.5" customHeight="1" x14ac:dyDescent="0.3">
      <c r="A104" s="12">
        <f t="shared" si="2"/>
        <v>7</v>
      </c>
      <c r="B104" s="28" t="s">
        <v>214</v>
      </c>
      <c r="C104" s="28"/>
      <c r="D104" s="30"/>
      <c r="E104" s="30"/>
      <c r="F104" s="30"/>
      <c r="G104" s="30"/>
    </row>
    <row r="105" spans="1:7" ht="26.5" customHeight="1" x14ac:dyDescent="0.3">
      <c r="A105" s="12">
        <f t="shared" si="2"/>
        <v>8</v>
      </c>
      <c r="B105" s="28" t="s">
        <v>215</v>
      </c>
      <c r="C105" s="28"/>
      <c r="D105" s="30"/>
      <c r="E105" s="30"/>
      <c r="F105" s="30"/>
      <c r="G105" s="30"/>
    </row>
    <row r="106" spans="1:7" ht="26.5" customHeight="1" x14ac:dyDescent="0.3">
      <c r="A106" s="12">
        <f t="shared" si="2"/>
        <v>9</v>
      </c>
      <c r="B106" s="28" t="s">
        <v>216</v>
      </c>
      <c r="C106" s="28"/>
      <c r="D106" s="30"/>
      <c r="E106" s="30"/>
      <c r="F106" s="30"/>
      <c r="G106" s="30"/>
    </row>
    <row r="107" spans="1:7" ht="26.5" customHeight="1" x14ac:dyDescent="0.3">
      <c r="A107" s="12">
        <f t="shared" si="2"/>
        <v>10</v>
      </c>
      <c r="B107" s="28" t="s">
        <v>217</v>
      </c>
      <c r="C107" s="28"/>
      <c r="D107" s="30"/>
      <c r="E107" s="30"/>
      <c r="F107" s="30"/>
      <c r="G107" s="30"/>
    </row>
    <row r="108" spans="1:7" ht="26.5" customHeight="1" x14ac:dyDescent="0.3">
      <c r="A108" s="12">
        <f t="shared" si="2"/>
        <v>11</v>
      </c>
      <c r="B108" s="28" t="s">
        <v>218</v>
      </c>
      <c r="C108" s="28"/>
      <c r="D108" s="30"/>
      <c r="E108" s="30"/>
      <c r="F108" s="30"/>
      <c r="G108" s="30"/>
    </row>
    <row r="109" spans="1:7" ht="26.5" customHeight="1" x14ac:dyDescent="0.3">
      <c r="A109" s="12">
        <f t="shared" si="2"/>
        <v>12</v>
      </c>
      <c r="B109" s="28" t="s">
        <v>4</v>
      </c>
      <c r="C109" s="28"/>
      <c r="D109" s="30"/>
      <c r="E109" s="30"/>
      <c r="F109" s="30"/>
      <c r="G109" s="30"/>
    </row>
    <row r="110" spans="1:7" ht="26.5" customHeight="1" x14ac:dyDescent="0.3">
      <c r="A110" s="12">
        <f t="shared" si="2"/>
        <v>13</v>
      </c>
      <c r="B110" s="28" t="s">
        <v>8</v>
      </c>
      <c r="C110" s="28"/>
      <c r="D110" s="30"/>
      <c r="E110" s="30"/>
      <c r="F110" s="30"/>
      <c r="G110" s="30"/>
    </row>
    <row r="111" spans="1:7" ht="26.5" customHeight="1" x14ac:dyDescent="0.3">
      <c r="A111" s="12">
        <f t="shared" si="2"/>
        <v>14</v>
      </c>
      <c r="B111" s="29" t="s">
        <v>1</v>
      </c>
      <c r="C111" s="29"/>
      <c r="D111" s="30"/>
      <c r="E111" s="30"/>
      <c r="F111" s="30"/>
      <c r="G111" s="30"/>
    </row>
    <row r="112" spans="1:7" ht="33.75" customHeight="1" x14ac:dyDescent="0.3">
      <c r="A112" s="12">
        <f t="shared" si="2"/>
        <v>15</v>
      </c>
      <c r="B112" s="29" t="s">
        <v>5</v>
      </c>
      <c r="C112" s="29"/>
      <c r="D112" s="34" t="s">
        <v>222</v>
      </c>
      <c r="E112" s="34"/>
      <c r="F112" s="34"/>
      <c r="G112" s="34"/>
    </row>
    <row r="113" spans="1:7" ht="36" customHeight="1" x14ac:dyDescent="0.3">
      <c r="A113" s="12">
        <f t="shared" si="2"/>
        <v>16</v>
      </c>
      <c r="B113" s="37" t="s">
        <v>7</v>
      </c>
      <c r="C113" s="37"/>
      <c r="D113" s="32"/>
      <c r="E113" s="32"/>
      <c r="F113" s="32"/>
      <c r="G113" s="32"/>
    </row>
    <row r="114" spans="1:7" ht="36" customHeight="1" x14ac:dyDescent="0.3">
      <c r="A114" s="12">
        <f t="shared" si="2"/>
        <v>17</v>
      </c>
      <c r="B114" s="37" t="s">
        <v>2</v>
      </c>
      <c r="C114" s="37"/>
      <c r="D114" s="32"/>
      <c r="E114" s="32"/>
      <c r="F114" s="32"/>
      <c r="G114" s="32"/>
    </row>
    <row r="115" spans="1:7" ht="50.15" customHeight="1" x14ac:dyDescent="0.3">
      <c r="A115" s="12">
        <f t="shared" si="2"/>
        <v>18</v>
      </c>
      <c r="B115" s="37" t="s">
        <v>3</v>
      </c>
      <c r="C115" s="37"/>
      <c r="D115" s="32"/>
      <c r="E115" s="32"/>
      <c r="F115" s="32"/>
      <c r="G115" s="32"/>
    </row>
    <row r="117" spans="1:7" x14ac:dyDescent="0.3">
      <c r="D117" s="5"/>
      <c r="E117" s="5"/>
      <c r="F117" s="6"/>
      <c r="G117" s="6"/>
    </row>
  </sheetData>
  <mergeCells count="41">
    <mergeCell ref="D115:G115"/>
    <mergeCell ref="D97:G97"/>
    <mergeCell ref="D111:G111"/>
    <mergeCell ref="D112:G112"/>
    <mergeCell ref="A94:F94"/>
    <mergeCell ref="A95:F95"/>
    <mergeCell ref="A96:G96"/>
    <mergeCell ref="D113:G113"/>
    <mergeCell ref="D114:G114"/>
    <mergeCell ref="D98:G98"/>
    <mergeCell ref="D108:G108"/>
    <mergeCell ref="B115:C115"/>
    <mergeCell ref="B113:C113"/>
    <mergeCell ref="B114:C114"/>
    <mergeCell ref="D109:G109"/>
    <mergeCell ref="B104:C104"/>
    <mergeCell ref="D104:G104"/>
    <mergeCell ref="B105:C105"/>
    <mergeCell ref="D105:G105"/>
    <mergeCell ref="A1:G1"/>
    <mergeCell ref="B101:C101"/>
    <mergeCell ref="D101:G101"/>
    <mergeCell ref="B102:C102"/>
    <mergeCell ref="D102:G102"/>
    <mergeCell ref="B103:C103"/>
    <mergeCell ref="D103:G103"/>
    <mergeCell ref="B98:C98"/>
    <mergeCell ref="B99:C99"/>
    <mergeCell ref="D99:G99"/>
    <mergeCell ref="B100:C100"/>
    <mergeCell ref="D100:G100"/>
    <mergeCell ref="D106:G106"/>
    <mergeCell ref="B107:C107"/>
    <mergeCell ref="D107:G107"/>
    <mergeCell ref="B108:C108"/>
    <mergeCell ref="D110:G110"/>
    <mergeCell ref="B109:C109"/>
    <mergeCell ref="B110:C110"/>
    <mergeCell ref="B111:C111"/>
    <mergeCell ref="B112:C112"/>
    <mergeCell ref="B106:C106"/>
  </mergeCells>
  <pageMargins left="0.5" right="0.45" top="1" bottom="0.75" header="0.48" footer="0.3"/>
  <pageSetup paperSize="9" scale="72" fitToHeight="4" orientation="portrait" r:id="rId1"/>
  <headerFooter>
    <oddHeader>&amp;L&amp;G&amp;R&amp;"-,Bold"&amp;14Annexure 04</oddHeader>
    <oddFooter>&amp;L_x000D_&amp;1#&amp;"Calibri"&amp;10&amp;K000000 Public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Medicine</vt:lpstr>
      <vt:lpstr>Medicine!Print_Area</vt:lpstr>
      <vt:lpstr>Medicine!Print_Titles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Hasibul Bari Razib</dc:creator>
  <cp:lastModifiedBy>Abdul Fatah HAMIDI</cp:lastModifiedBy>
  <cp:lastPrinted>2024-01-16T14:11:33Z</cp:lastPrinted>
  <dcterms:created xsi:type="dcterms:W3CDTF">2020-09-09T13:23:31Z</dcterms:created>
  <dcterms:modified xsi:type="dcterms:W3CDTF">2024-01-17T07:08:05Z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2021-06-02T09:55:12Z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4ae53270-4cf5-4593-a2e7-afd2b07dba77</vt:lpwstr>
  </property>
  <property fmtid="{D5CDD505-2E9C-101B-9397-08002B2CF9AE}" pid="8" name="MSIP_Label_caf3f7fd-5cd4-4287-9002-aceb9af13c42_ContentBits">
    <vt:lpwstr>2</vt:lpwstr>
  </property>
</Properties>
</file>