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ooli\Desktop\RFQ Kunduz and Takhar School Reparing\"/>
    </mc:Choice>
  </mc:AlternateContent>
  <bookViews>
    <workbookView xWindow="0" yWindow="0" windowWidth="23040" windowHeight="8904" tabRatio="721" firstSheet="5" activeTab="9"/>
  </bookViews>
  <sheets>
    <sheet name="لیسه موسی زی خان اباد" sheetId="8" r:id="rId1"/>
    <sheet name="متوسطه دګری خان اباد" sheetId="9" r:id="rId2"/>
    <sheet name="ابتدایه نمبر ۳ خان اباد" sheetId="10" r:id="rId3"/>
    <sheet name="لیسه پسرانه شنه تپه علی اباد" sheetId="11" r:id="rId4"/>
    <sheet name="متوسطه کیسه توپک علی اباد" sheetId="12" r:id="rId5"/>
    <sheet name="متوسطه ذکور چيپ پاین" sheetId="13" r:id="rId6"/>
    <sheet name="ابتدایه حضرت خباب-چهاردره" sheetId="14" r:id="rId7"/>
    <sheet name="ابتدایه غلام نبی طوطاخیل-چهاردر" sheetId="15" r:id="rId8"/>
    <sheet name="لیسه جمعیت چهاردره" sheetId="16" r:id="rId9"/>
    <sheet name="Summary Total" sheetId="18" r:id="rId10"/>
  </sheets>
  <definedNames>
    <definedName name="_xlnm.Print_Titles" localSheetId="0">'لیسه موسی زی خان اباد'!$1:$3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6" l="1"/>
  <c r="B9" i="16"/>
  <c r="B10" i="16"/>
  <c r="B11" i="16"/>
  <c r="B12" i="16"/>
  <c r="B13" i="16"/>
  <c r="B14" i="16"/>
  <c r="B15" i="16"/>
  <c r="B7" i="16"/>
  <c r="B8" i="8"/>
  <c r="B8" i="10"/>
  <c r="B8" i="14"/>
  <c r="B9" i="14"/>
  <c r="B10" i="14"/>
  <c r="B11" i="14"/>
  <c r="B12" i="14"/>
  <c r="B13" i="14"/>
  <c r="B14" i="14"/>
  <c r="B15" i="14"/>
  <c r="B7" i="14"/>
  <c r="B8" i="13"/>
  <c r="B9" i="13"/>
  <c r="B10" i="13"/>
  <c r="B11" i="13"/>
  <c r="B12" i="13"/>
  <c r="B13" i="13"/>
  <c r="B14" i="13"/>
  <c r="B7" i="13"/>
  <c r="B8" i="12"/>
  <c r="B9" i="12"/>
  <c r="B10" i="12"/>
  <c r="B11" i="12"/>
  <c r="B12" i="12"/>
  <c r="B13" i="12"/>
  <c r="B14" i="12"/>
  <c r="B15" i="12"/>
  <c r="B7" i="12"/>
  <c r="B8" i="11"/>
  <c r="B9" i="11"/>
  <c r="B10" i="11"/>
  <c r="B7" i="11"/>
  <c r="B9" i="10"/>
  <c r="B10" i="10"/>
  <c r="B11" i="10"/>
  <c r="B12" i="10"/>
  <c r="B13" i="10"/>
  <c r="B7" i="10"/>
  <c r="B8" i="9"/>
  <c r="B9" i="9"/>
  <c r="B10" i="9"/>
  <c r="B11" i="9"/>
  <c r="B12" i="9"/>
  <c r="B13" i="9"/>
  <c r="B14" i="9"/>
  <c r="B15" i="9"/>
  <c r="B7" i="9"/>
  <c r="B9" i="8"/>
  <c r="B10" i="8"/>
  <c r="B11" i="8"/>
  <c r="B12" i="8"/>
  <c r="B13" i="8"/>
  <c r="B14" i="8"/>
  <c r="B15" i="8"/>
  <c r="B7" i="8"/>
  <c r="B8" i="15"/>
  <c r="B9" i="15"/>
  <c r="B10" i="15"/>
  <c r="B11" i="15"/>
  <c r="B12" i="15"/>
  <c r="B13" i="15"/>
  <c r="B7" i="15"/>
  <c r="A16" i="16" l="1"/>
  <c r="A16" i="8"/>
  <c r="A16" i="9"/>
  <c r="A14" i="10"/>
  <c r="A11" i="11"/>
  <c r="A16" i="12"/>
  <c r="A15" i="13"/>
  <c r="A16" i="14"/>
  <c r="A14" i="15"/>
</calcChain>
</file>

<file path=xl/sharedStrings.xml><?xml version="1.0" encoding="utf-8"?>
<sst xmlns="http://schemas.openxmlformats.org/spreadsheetml/2006/main" count="293" uniqueCount="109">
  <si>
    <t>قيمت في واحد</t>
  </si>
  <si>
    <t>واحد</t>
  </si>
  <si>
    <t>Asia Community Development Organization (ACDO)</t>
  </si>
  <si>
    <t>د آسيا د ټولني پرمختيايي موسسه / موسسه انکشاف جامعه آسيا</t>
  </si>
  <si>
    <t xml:space="preserve">مشخصات ترمیمات </t>
  </si>
  <si>
    <t xml:space="preserve"> مقدار مجموعي</t>
  </si>
  <si>
    <t xml:space="preserve"> قيمت مجموعي</t>
  </si>
  <si>
    <t xml:space="preserve">ملاحظات </t>
  </si>
  <si>
    <t>شماره</t>
  </si>
  <si>
    <t xml:space="preserve"> قیمت مجموعی</t>
  </si>
  <si>
    <t>دانه</t>
  </si>
  <si>
    <t>متر مربع</t>
  </si>
  <si>
    <t>متر مبربع</t>
  </si>
  <si>
    <t xml:space="preserve">دانه </t>
  </si>
  <si>
    <t>ولسوالی:خان اباد</t>
  </si>
  <si>
    <t>ولایت:کندز</t>
  </si>
  <si>
    <t>نام قریه: موسی زی</t>
  </si>
  <si>
    <t xml:space="preserve"> نام مکتب: متوسطه دګری خان اباد</t>
  </si>
  <si>
    <t>نام قریه: دګری</t>
  </si>
  <si>
    <t xml:space="preserve"> نام مکتب: ابتدایه نمبر ۳ خان اباد</t>
  </si>
  <si>
    <t xml:space="preserve">نام قریه: </t>
  </si>
  <si>
    <t xml:space="preserve">متر </t>
  </si>
  <si>
    <t>متر</t>
  </si>
  <si>
    <t>ولسوالی:علی اباد</t>
  </si>
  <si>
    <t xml:space="preserve"> نام مکتب: لیسه پسرانه شنه تپه</t>
  </si>
  <si>
    <t>نام قریه: شنه تپه</t>
  </si>
  <si>
    <t xml:space="preserve"> نام مکتب:متوسطه کیسه توپک </t>
  </si>
  <si>
    <t>نام قریه:کیسه توپک</t>
  </si>
  <si>
    <t xml:space="preserve"> نام مکتب:متوسطه ذکور چیپ پاین </t>
  </si>
  <si>
    <t xml:space="preserve"> نام مکتب:ابتدایه حضرت خباب</t>
  </si>
  <si>
    <t xml:space="preserve">نام قریه:دو بندی جنګل </t>
  </si>
  <si>
    <t>ولسوالی:چهاردره</t>
  </si>
  <si>
    <t xml:space="preserve"> نام مکتب:ابتدایه غلام نبی طوطاخیل </t>
  </si>
  <si>
    <t>نام قریه:طوطاخیل</t>
  </si>
  <si>
    <t xml:space="preserve">تهیه و نصب ناخنک های کلکین با تمام امور ایجابی آن </t>
  </si>
  <si>
    <t xml:space="preserve">تهیه و نصب قفل های مغزی اصلی با کیفیت اعلی با تمام امور ایجابی آن </t>
  </si>
  <si>
    <t xml:space="preserve">تهیه و نصب شیشه ۴ ملی برای کلکین ها معه چوبتی با تمام امور ایجابی آن </t>
  </si>
  <si>
    <t xml:space="preserve">رنګمالی روغنی کلکین و دروازه ها از رنګ به کیفیت اعلی با تمام امور ایجابی آن </t>
  </si>
  <si>
    <t>رنګمالی روغنی دروازه عمومی از رنګ به کیفیت اعلی با تمام امور ایجابی آن</t>
  </si>
  <si>
    <t>رنګمالی خارجی پیشروی تعمیر  ۱۰۰٪ پلاستیکی با تمام امور ایجابی آن</t>
  </si>
  <si>
    <t xml:space="preserve">احجام کاری  ترمیمات مکاتب دولتی </t>
  </si>
  <si>
    <t xml:space="preserve">  احجام کاری  ترمیمات مکاتب دولتی</t>
  </si>
  <si>
    <t>رنګمالی خارجی ۱۰۰٪ پلاستیکی با تمام امور ایجابی آن</t>
  </si>
  <si>
    <t>رنګمالی داخلی ۷۵٪ پلاستیکی  با تمام امور ایجابی آن</t>
  </si>
  <si>
    <t>ترمیم و رنګمالی تخته های سیا درسی با رنګ مخصوص با امور ایجابی آن</t>
  </si>
  <si>
    <t>رنګمالی روغنی کلکین و دروازه ها از رنګ بیراج با تمام امور ایجابی آن</t>
  </si>
  <si>
    <t>تهیه و نصب شیشه ۴ ملی معه چوبتی با تمام امور ایجابی آن</t>
  </si>
  <si>
    <t>تهیه و نصب قفل های مغزی با تمام امور ایجابی آن</t>
  </si>
  <si>
    <t>پلستر کاری با مخلوط ۱:۵ با تمام امور ایحابی آن</t>
  </si>
  <si>
    <t>ترمیم و اجست کاری کلکین و دروازه ها با تمام امور ایجابی آن</t>
  </si>
  <si>
    <t>رنګمالی خارجی ۱۰۰٪ پلاستیکی دو قلمه با تمام امور ایجابی آن</t>
  </si>
  <si>
    <t xml:space="preserve">کاګل کاری با پلاستیک با کیفیت با تمام امور ایجابی آن </t>
  </si>
  <si>
    <t xml:space="preserve">رنګمالی روغنی کلکین و دروازه ها با تمام امور ایجابی آن </t>
  </si>
  <si>
    <t xml:space="preserve">تهیه و نصب شیشه ۴ ملی معه چوبتی با تمام امور ایجابی آن </t>
  </si>
  <si>
    <t xml:space="preserve">تهیه و نصب قفل های مغزی با تمام امور ایجابی آن </t>
  </si>
  <si>
    <t>ترمیم و اجست کاری کلکین ها با تمام امور ایجابی آن</t>
  </si>
  <si>
    <t>ساخت پله دروازه ها و کلکین ها از چوب خار با تمام امور ایجابی آن</t>
  </si>
  <si>
    <t xml:space="preserve">رنګمالی داخلی ۷۵٪ پلاستیکی با تما امور ایجابی آن </t>
  </si>
  <si>
    <t>تهیه و نصب ناحنک های کلکین ها با تمام امور ایجابی آن</t>
  </si>
  <si>
    <t>ساخت پله دروازه ها از چوب با تمام امور ایجابی آن</t>
  </si>
  <si>
    <t>رنګمالی تخته های سیا درسی از رنګ محصوص ان با تمام امور ایجابی آن</t>
  </si>
  <si>
    <t>رنګمالی روغنی کلکین و دروازه ها با تمام امور ایجابی آن</t>
  </si>
  <si>
    <t>تهیه  نصب شیشه های4  میلی با امور ایجابی آن</t>
  </si>
  <si>
    <t>تبدیل پله های دروازه PVC یا چوبی  با تمام امور اایجابی آن</t>
  </si>
  <si>
    <t>تهیه  نصب شیشه های4  میلی با تمام امور ایجابی آن</t>
  </si>
  <si>
    <t xml:space="preserve">مسطح تکه یی معه چوبتی با تمام امور ایجابی آن </t>
  </si>
  <si>
    <t xml:space="preserve">تهیه و نصب قفل های مغزی با تمام امور ایجابی آن  </t>
  </si>
  <si>
    <t xml:space="preserve">تهیه و نصب ناوه های خشتی با سایز  10/10 cm  با تمام امور ایجابی آن </t>
  </si>
  <si>
    <t>تهیه و نصب شیشه ۴ ملی معه چفتی با تمام امور ایجابی آن</t>
  </si>
  <si>
    <t>ساخت پله دروازه ها با تمام امور ایجابی آن</t>
  </si>
  <si>
    <t>کاګل کاری بام معه پلاستیک با کیفیت با تمام امور ایجابی آن</t>
  </si>
  <si>
    <t>تهیه و نصب ناوه های خشتی با سایز  10/10 cm  با تمام امور ایجابی آن</t>
  </si>
  <si>
    <t>نام قریه:مرکز چهاردره</t>
  </si>
  <si>
    <t xml:space="preserve"> نام مکتب:لیسه جمعیت چهاردره</t>
  </si>
  <si>
    <t xml:space="preserve">  احجام کاری  ترمیمات مکاتب دولتی </t>
  </si>
  <si>
    <t>رنګمالی خارجی پیشروی تعمیر  ۱۰۰٪ پلاستیکی  با تمام امور ایجابی آن</t>
  </si>
  <si>
    <t>رنګ مالی داخلی تعمیر از رنګ ۷۵٪ پلاستیک  با تمام امور ایجابی آن</t>
  </si>
  <si>
    <t xml:space="preserve">رنګمالی روغنی کلکین و دروازه ها از رنګ بیراج  با تمام امور ایجابی آن </t>
  </si>
  <si>
    <t xml:space="preserve">تهیه و نصب شیشه ۴ ملی معه چوبتی  با تمام امور ایجابی آن </t>
  </si>
  <si>
    <t xml:space="preserve">تهیه و نصب قفل های مغزی  با تمام امور ایجابی آن </t>
  </si>
  <si>
    <t xml:space="preserve">کاګل کاری بالای بام دو لایه معه پلاستیک با کیفیت  با تمام امور ایجابی آن </t>
  </si>
  <si>
    <t xml:space="preserve">پلستر کاری با مخلوط ۱:۵  با تمام امور ایجابی آن </t>
  </si>
  <si>
    <t>حفر یک حلقه چاه سپتیک جذبی معه چک پیش ساخت به عمق ۶ متر با تمام امور ایجابی آن</t>
  </si>
  <si>
    <t>ترمیم اهن چادر پوش بالای بام از اهن جادر ۲۴ ګیچ با تمام امور ایجابی آن</t>
  </si>
  <si>
    <t xml:space="preserve">پیپ دوانی سیستم پیپ دوانی از ذخیره الی تمام وسایل تشناب، معه ذخیره ۵۰۰ لیتر اب، مخلوط کن برای دستشویی، سه دانه شیردهن  با تمام امور ایجابی آن </t>
  </si>
  <si>
    <t xml:space="preserve">نام مکتب </t>
  </si>
  <si>
    <t xml:space="preserve">  قیمت مجموعی  ترمیمات مکاتب دولتی  ولایت کندز</t>
  </si>
  <si>
    <t>لیسه جمعیت چهاردره ولسوالی چهاردره</t>
  </si>
  <si>
    <t>ابتدایه غلام نبی طوطاخیل ولسوالی چهاردره</t>
  </si>
  <si>
    <t>ابتدایه حضرت خباب ولسوالی چهاردره</t>
  </si>
  <si>
    <t>متوسطه ذکور چیپ پاین ولسوالی علی اباد</t>
  </si>
  <si>
    <t>متوسطه کیسه توپک ولسوالی علی اباد</t>
  </si>
  <si>
    <t>لیسه پسرانه شنه تپه ولسوالی علی اباد</t>
  </si>
  <si>
    <t>ابتدایه نمبر ۳ خان اباد ولسوالی خان اباد</t>
  </si>
  <si>
    <t>متوسطه دګری خان اباد ولسوالی خان اباد</t>
  </si>
  <si>
    <t xml:space="preserve"> نام مکتب: لیسه موسی زی خان اباد</t>
  </si>
  <si>
    <t>لیسه موسی زی خان اباد ولسوالی خان اباد</t>
  </si>
  <si>
    <t>قیمت مجموعی برای ۹ مکاتب</t>
  </si>
  <si>
    <t xml:space="preserve"> قيمت مجموعي افغانی</t>
  </si>
  <si>
    <t xml:space="preserve">رنګمالی بیرونی مکتب ۱۰۰٪ پلاستیکی با تمام امور ایجابی آن </t>
  </si>
  <si>
    <t xml:space="preserve">رنګمالی داخل مکتب ۷۵٪ پلاستیکی با تمام امور ایجابی آن </t>
  </si>
  <si>
    <t xml:space="preserve">تهیه و نصب ناخنگ های کلکین ها با تمام امور ایجابی آن  </t>
  </si>
  <si>
    <t xml:space="preserve">تهیه و نصب ناوه های افقی اطراف تعمیر از اهین جادر ۲۴ ګیچ با تمام امور ایجابی آن </t>
  </si>
  <si>
    <t>رنګمالی بیرون ۱۰۰٪ پلاستیکی با تمام امور ایجابی آن</t>
  </si>
  <si>
    <t xml:space="preserve">تهیه و نصب ناخنگ های کلکین ها با تمام امور ایجابی آن </t>
  </si>
  <si>
    <t>رنګمالی بیرون مکتب ۱۰۰٪ پلاستیکی با تمام امور ایجابی آن</t>
  </si>
  <si>
    <t xml:space="preserve">رنګمالی داخل مکتب ۷۵٪ پلاستیکی با تمام امور اایجابی آن </t>
  </si>
  <si>
    <t>رنګمالی بیرونی ۱۰۰٪ پلاستیکی با تمام امور ایجابی آن</t>
  </si>
  <si>
    <t>رنګمالی برونی مکتب ۱۰۰٪ پلاستیکی با تمام امور ایجابی آن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</si>
</sst>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AFN]\ #,##0.00"/>
    <numFmt numFmtId="165" formatCode="[$AFN]\ #,##0.0000"/>
  </numFmts>
  <fonts count="15">
    <font>
      <sz val="11"/>
      <color theme="1"/>
      <name val="Calibri"/>
      <family val="2"/>
      <scheme val="minor"/>
    </font>
    <font>
      <sz val="11"/>
      <color theme="1"/>
      <name val="Afghantype {Benawa}"/>
      <charset val="178"/>
    </font>
    <font>
      <sz val="9"/>
      <color theme="1"/>
      <name val="Afghantype {Benawa}"/>
      <charset val="178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Afghantype {Benawa}"/>
      <charset val="178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Afghantype {Benawa}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 wrapText="1"/>
    </xf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12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43" fontId="13" fillId="0" borderId="0" xfId="2" applyFont="1"/>
    <xf numFmtId="164" fontId="0" fillId="4" borderId="1" xfId="0" applyNumberFormat="1" applyFill="1" applyBorder="1" applyAlignment="1">
      <alignment horizontal="center" vertical="center"/>
    </xf>
    <xf numFmtId="43" fontId="0" fillId="0" borderId="0" xfId="2" applyFont="1" applyAlignment="1">
      <alignment wrapText="1"/>
    </xf>
    <xf numFmtId="43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view="pageBreakPreview" zoomScaleNormal="100" zoomScaleSheetLayoutView="100" workbookViewId="0">
      <selection activeCell="F10" sqref="F10"/>
    </sheetView>
  </sheetViews>
  <sheetFormatPr defaultRowHeight="14.4"/>
  <cols>
    <col min="1" max="1" width="18.6640625" customWidth="1"/>
    <col min="2" max="3" width="18.109375" customWidth="1"/>
    <col min="4" max="4" width="10.109375" customWidth="1"/>
    <col min="5" max="5" width="6.6640625" customWidth="1"/>
    <col min="6" max="6" width="49.109375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14</v>
      </c>
      <c r="C4" s="30" t="s">
        <v>16</v>
      </c>
      <c r="D4" s="31"/>
      <c r="E4" s="31"/>
      <c r="F4" s="12" t="s">
        <v>95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1">
        <v>193</v>
      </c>
      <c r="E7" s="3" t="s">
        <v>11</v>
      </c>
      <c r="F7" s="13" t="s">
        <v>99</v>
      </c>
      <c r="G7" s="2">
        <v>1</v>
      </c>
      <c r="H7" s="4"/>
    </row>
    <row r="8" spans="1:11" s="6" customFormat="1" ht="20.399999999999999" customHeight="1">
      <c r="A8" s="9"/>
      <c r="B8" s="7">
        <f t="shared" ref="B8:B15" si="0">D8*C8</f>
        <v>0</v>
      </c>
      <c r="C8" s="7"/>
      <c r="D8" s="41">
        <v>100</v>
      </c>
      <c r="E8" s="3" t="s">
        <v>11</v>
      </c>
      <c r="F8" s="13" t="s">
        <v>100</v>
      </c>
      <c r="G8" s="5">
        <v>2</v>
      </c>
    </row>
    <row r="9" spans="1:11" s="6" customFormat="1" ht="24" customHeight="1">
      <c r="A9" s="22"/>
      <c r="B9" s="7">
        <f t="shared" si="0"/>
        <v>0</v>
      </c>
      <c r="C9" s="7"/>
      <c r="D9" s="41">
        <v>102</v>
      </c>
      <c r="E9" s="3" t="s">
        <v>11</v>
      </c>
      <c r="F9" s="13" t="s">
        <v>52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41">
        <v>60</v>
      </c>
      <c r="E10" s="3" t="s">
        <v>11</v>
      </c>
      <c r="F10" s="13" t="s">
        <v>46</v>
      </c>
      <c r="G10" s="5">
        <v>4</v>
      </c>
    </row>
    <row r="11" spans="1:11" s="6" customFormat="1" ht="24" customHeight="1">
      <c r="A11" s="9"/>
      <c r="B11" s="7">
        <f t="shared" si="0"/>
        <v>0</v>
      </c>
      <c r="C11" s="7"/>
      <c r="D11" s="41">
        <v>215</v>
      </c>
      <c r="E11" s="3" t="s">
        <v>11</v>
      </c>
      <c r="F11" s="13" t="s">
        <v>65</v>
      </c>
      <c r="G11" s="2">
        <v>5</v>
      </c>
    </row>
    <row r="12" spans="1:11" s="6" customFormat="1" ht="24" customHeight="1">
      <c r="A12" s="9"/>
      <c r="B12" s="7">
        <f t="shared" si="0"/>
        <v>0</v>
      </c>
      <c r="C12" s="7"/>
      <c r="D12" s="41">
        <v>10</v>
      </c>
      <c r="E12" s="3" t="s">
        <v>13</v>
      </c>
      <c r="F12" s="17" t="s">
        <v>66</v>
      </c>
      <c r="G12" s="5">
        <v>6</v>
      </c>
    </row>
    <row r="13" spans="1:11" s="6" customFormat="1" ht="24" customHeight="1">
      <c r="A13" s="9"/>
      <c r="B13" s="7">
        <f t="shared" si="0"/>
        <v>0</v>
      </c>
      <c r="C13" s="7"/>
      <c r="D13" s="41">
        <v>26</v>
      </c>
      <c r="E13" s="3" t="s">
        <v>13</v>
      </c>
      <c r="F13" s="13" t="s">
        <v>101</v>
      </c>
      <c r="G13" s="2">
        <v>7</v>
      </c>
    </row>
    <row r="14" spans="1:11" s="6" customFormat="1" ht="24" customHeight="1">
      <c r="A14" s="9"/>
      <c r="B14" s="7">
        <f t="shared" si="0"/>
        <v>0</v>
      </c>
      <c r="C14" s="7"/>
      <c r="D14" s="41">
        <v>70</v>
      </c>
      <c r="E14" s="3" t="s">
        <v>21</v>
      </c>
      <c r="F14" s="13" t="s">
        <v>102</v>
      </c>
      <c r="G14" s="5">
        <v>8</v>
      </c>
      <c r="J14" s="14"/>
    </row>
    <row r="15" spans="1:11" s="6" customFormat="1" ht="24" customHeight="1">
      <c r="A15" s="9"/>
      <c r="B15" s="7">
        <f t="shared" si="0"/>
        <v>0</v>
      </c>
      <c r="C15" s="7"/>
      <c r="D15" s="41">
        <v>25</v>
      </c>
      <c r="E15" s="3" t="s">
        <v>22</v>
      </c>
      <c r="F15" s="13" t="s">
        <v>67</v>
      </c>
      <c r="G15" s="2">
        <v>9</v>
      </c>
      <c r="J15" s="15"/>
    </row>
    <row r="16" spans="1:11" ht="22.2" customHeight="1">
      <c r="A16" s="35">
        <f>SUM(B7:B15)</f>
        <v>0</v>
      </c>
      <c r="B16" s="35"/>
      <c r="C16" s="35"/>
      <c r="D16" s="36" t="s">
        <v>9</v>
      </c>
      <c r="E16" s="36"/>
      <c r="F16" s="36"/>
      <c r="G16" s="36"/>
    </row>
  </sheetData>
  <mergeCells count="13">
    <mergeCell ref="A16:C16"/>
    <mergeCell ref="D16:G16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31496062992125984" right="0.31496062992125984" top="0.35433070866141736" bottom="0.35433070866141736" header="0.11811023622047245" footer="0.31496062992125984"/>
  <pageSetup fitToHeight="0" orientation="landscape" r:id="rId1"/>
  <headerFooter>
    <oddFooter>&amp;C&amp;P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96" zoomScaleNormal="100" zoomScaleSheetLayoutView="96" workbookViewId="0">
      <selection activeCell="B6" sqref="B6"/>
    </sheetView>
  </sheetViews>
  <sheetFormatPr defaultRowHeight="14.4"/>
  <cols>
    <col min="1" max="1" width="14" customWidth="1"/>
    <col min="2" max="2" width="27.109375" customWidth="1"/>
    <col min="3" max="3" width="39.44140625" customWidth="1"/>
    <col min="4" max="4" width="6.33203125" customWidth="1"/>
  </cols>
  <sheetData>
    <row r="1" spans="1:4" ht="18">
      <c r="A1" s="39" t="s">
        <v>2</v>
      </c>
      <c r="B1" s="39"/>
      <c r="C1" s="39"/>
      <c r="D1" s="39"/>
    </row>
    <row r="2" spans="1:4" ht="18">
      <c r="A2" s="28" t="s">
        <v>3</v>
      </c>
      <c r="B2" s="28"/>
      <c r="C2" s="28"/>
      <c r="D2" s="28"/>
    </row>
    <row r="3" spans="1:4" ht="18">
      <c r="A3" s="29" t="s">
        <v>86</v>
      </c>
      <c r="B3" s="29"/>
      <c r="C3" s="29"/>
      <c r="D3" s="29"/>
    </row>
    <row r="4" spans="1:4">
      <c r="A4" s="32" t="s">
        <v>7</v>
      </c>
      <c r="B4" s="33" t="s">
        <v>98</v>
      </c>
      <c r="C4" s="32" t="s">
        <v>85</v>
      </c>
      <c r="D4" s="32" t="s">
        <v>8</v>
      </c>
    </row>
    <row r="5" spans="1:4">
      <c r="A5" s="32"/>
      <c r="B5" s="33"/>
      <c r="C5" s="32"/>
      <c r="D5" s="32"/>
    </row>
    <row r="6" spans="1:4" ht="24.6" customHeight="1">
      <c r="A6" s="42"/>
      <c r="B6" s="43"/>
      <c r="C6" s="44" t="s">
        <v>87</v>
      </c>
      <c r="D6" s="45">
        <v>1</v>
      </c>
    </row>
    <row r="7" spans="1:4" ht="24.6" customHeight="1">
      <c r="A7" s="42"/>
      <c r="B7" s="43"/>
      <c r="C7" s="44" t="s">
        <v>88</v>
      </c>
      <c r="D7" s="45">
        <v>2</v>
      </c>
    </row>
    <row r="8" spans="1:4" ht="24.6" customHeight="1">
      <c r="A8" s="46"/>
      <c r="B8" s="43"/>
      <c r="C8" s="44" t="s">
        <v>89</v>
      </c>
      <c r="D8" s="45">
        <v>3</v>
      </c>
    </row>
    <row r="9" spans="1:4" ht="24.6" customHeight="1">
      <c r="A9" s="46"/>
      <c r="B9" s="43"/>
      <c r="C9" s="44" t="s">
        <v>90</v>
      </c>
      <c r="D9" s="45">
        <v>4</v>
      </c>
    </row>
    <row r="10" spans="1:4" ht="24.6" customHeight="1">
      <c r="A10" s="46"/>
      <c r="B10" s="43"/>
      <c r="C10" s="44" t="s">
        <v>91</v>
      </c>
      <c r="D10" s="45">
        <v>5</v>
      </c>
    </row>
    <row r="11" spans="1:4" ht="24.6" customHeight="1">
      <c r="A11" s="46"/>
      <c r="B11" s="43"/>
      <c r="C11" s="44" t="s">
        <v>92</v>
      </c>
      <c r="D11" s="45">
        <v>6</v>
      </c>
    </row>
    <row r="12" spans="1:4" ht="24.6" customHeight="1">
      <c r="A12" s="46"/>
      <c r="B12" s="43"/>
      <c r="C12" s="44" t="s">
        <v>93</v>
      </c>
      <c r="D12" s="45">
        <v>7</v>
      </c>
    </row>
    <row r="13" spans="1:4" ht="24.6" customHeight="1">
      <c r="A13" s="46"/>
      <c r="B13" s="43"/>
      <c r="C13" s="44" t="s">
        <v>94</v>
      </c>
      <c r="D13" s="45">
        <v>8</v>
      </c>
    </row>
    <row r="14" spans="1:4" ht="24.6" customHeight="1">
      <c r="A14" s="46"/>
      <c r="B14" s="43"/>
      <c r="C14" s="44" t="s">
        <v>96</v>
      </c>
      <c r="D14" s="45">
        <v>9</v>
      </c>
    </row>
    <row r="15" spans="1:4" ht="24.6" customHeight="1">
      <c r="A15" s="35"/>
      <c r="B15" s="35"/>
      <c r="C15" s="47" t="s">
        <v>97</v>
      </c>
      <c r="D15" s="47"/>
    </row>
  </sheetData>
  <mergeCells count="9">
    <mergeCell ref="C4:C5"/>
    <mergeCell ref="D4:D5"/>
    <mergeCell ref="A15:B15"/>
    <mergeCell ref="C15:D15"/>
    <mergeCell ref="A1:D1"/>
    <mergeCell ref="A2:D2"/>
    <mergeCell ref="A3:D3"/>
    <mergeCell ref="A4:A5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="98" zoomScaleNormal="100" zoomScaleSheetLayoutView="98" workbookViewId="0">
      <selection activeCell="F9" sqref="F9"/>
    </sheetView>
  </sheetViews>
  <sheetFormatPr defaultRowHeight="14.4"/>
  <cols>
    <col min="1" max="1" width="12.5546875" customWidth="1"/>
    <col min="2" max="2" width="20.44140625" customWidth="1"/>
    <col min="3" max="3" width="18.109375" customWidth="1"/>
    <col min="4" max="4" width="10.109375" customWidth="1"/>
    <col min="5" max="5" width="6.6640625" customWidth="1"/>
    <col min="6" max="6" width="47.21875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14</v>
      </c>
      <c r="C4" s="30" t="s">
        <v>18</v>
      </c>
      <c r="D4" s="31"/>
      <c r="E4" s="31"/>
      <c r="F4" s="12" t="s">
        <v>17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20">
        <v>275</v>
      </c>
      <c r="E7" s="3" t="s">
        <v>11</v>
      </c>
      <c r="F7" s="13" t="s">
        <v>103</v>
      </c>
      <c r="G7" s="2">
        <v>1</v>
      </c>
      <c r="H7" s="4"/>
    </row>
    <row r="8" spans="1:11" s="6" customFormat="1" ht="24" customHeight="1">
      <c r="A8" s="9"/>
      <c r="B8" s="7">
        <f t="shared" ref="B8:B15" si="0">D8*C8</f>
        <v>0</v>
      </c>
      <c r="C8" s="7"/>
      <c r="D8" s="20">
        <v>103</v>
      </c>
      <c r="E8" s="3" t="s">
        <v>11</v>
      </c>
      <c r="F8" s="13" t="s">
        <v>61</v>
      </c>
      <c r="G8" s="2">
        <v>2</v>
      </c>
    </row>
    <row r="9" spans="1:11" s="6" customFormat="1" ht="24" customHeight="1">
      <c r="A9" s="9"/>
      <c r="B9" s="7">
        <f t="shared" si="0"/>
        <v>0</v>
      </c>
      <c r="C9" s="7"/>
      <c r="D9" s="20">
        <v>53</v>
      </c>
      <c r="E9" s="3" t="s">
        <v>11</v>
      </c>
      <c r="F9" s="13" t="s">
        <v>68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20">
        <v>18</v>
      </c>
      <c r="E10" s="3" t="s">
        <v>11</v>
      </c>
      <c r="F10" s="13" t="s">
        <v>60</v>
      </c>
      <c r="G10" s="2">
        <v>4</v>
      </c>
    </row>
    <row r="11" spans="1:11" s="6" customFormat="1" ht="24" customHeight="1">
      <c r="A11" s="9"/>
      <c r="B11" s="7">
        <f t="shared" si="0"/>
        <v>0</v>
      </c>
      <c r="C11" s="7"/>
      <c r="D11" s="20">
        <v>9</v>
      </c>
      <c r="E11" s="3" t="s">
        <v>13</v>
      </c>
      <c r="F11" s="17" t="s">
        <v>47</v>
      </c>
      <c r="G11" s="2">
        <v>5</v>
      </c>
    </row>
    <row r="12" spans="1:11" s="6" customFormat="1" ht="24" customHeight="1">
      <c r="A12" s="9"/>
      <c r="B12" s="7">
        <f t="shared" si="0"/>
        <v>0</v>
      </c>
      <c r="C12" s="7"/>
      <c r="D12" s="20">
        <v>30</v>
      </c>
      <c r="E12" s="3" t="s">
        <v>13</v>
      </c>
      <c r="F12" s="13" t="s">
        <v>104</v>
      </c>
      <c r="G12" s="2">
        <v>6</v>
      </c>
    </row>
    <row r="13" spans="1:11" s="6" customFormat="1" ht="24" customHeight="1">
      <c r="A13" s="9"/>
      <c r="B13" s="7">
        <f t="shared" si="0"/>
        <v>0</v>
      </c>
      <c r="C13" s="7"/>
      <c r="D13" s="20">
        <v>9</v>
      </c>
      <c r="E13" s="3" t="s">
        <v>11</v>
      </c>
      <c r="F13" s="13" t="s">
        <v>69</v>
      </c>
      <c r="G13" s="2">
        <v>7</v>
      </c>
    </row>
    <row r="14" spans="1:11" s="6" customFormat="1" ht="24" customHeight="1">
      <c r="A14" s="9"/>
      <c r="B14" s="7">
        <f t="shared" si="0"/>
        <v>0</v>
      </c>
      <c r="C14" s="7"/>
      <c r="D14" s="20">
        <v>316</v>
      </c>
      <c r="E14" s="3" t="s">
        <v>11</v>
      </c>
      <c r="F14" s="13" t="s">
        <v>70</v>
      </c>
      <c r="G14" s="2">
        <v>8</v>
      </c>
      <c r="J14" s="14"/>
    </row>
    <row r="15" spans="1:11" s="6" customFormat="1" ht="24" customHeight="1">
      <c r="A15" s="9"/>
      <c r="B15" s="7">
        <f t="shared" si="0"/>
        <v>0</v>
      </c>
      <c r="C15" s="7"/>
      <c r="D15" s="20">
        <v>50</v>
      </c>
      <c r="E15" s="3"/>
      <c r="F15" s="13" t="s">
        <v>71</v>
      </c>
      <c r="G15" s="2">
        <v>9</v>
      </c>
      <c r="J15" s="15"/>
    </row>
    <row r="16" spans="1:11" ht="26.4" customHeight="1">
      <c r="A16" s="35">
        <f>SUM(B7:B15)</f>
        <v>0</v>
      </c>
      <c r="B16" s="35"/>
      <c r="C16" s="35"/>
      <c r="D16" s="36" t="s">
        <v>9</v>
      </c>
      <c r="E16" s="36"/>
      <c r="F16" s="36"/>
      <c r="G16" s="36"/>
    </row>
  </sheetData>
  <mergeCells count="13">
    <mergeCell ref="D16:G16"/>
    <mergeCell ref="A16:C16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BreakPreview" zoomScale="99" zoomScaleNormal="83" zoomScaleSheetLayoutView="99" workbookViewId="0">
      <selection activeCell="E10" sqref="E10"/>
    </sheetView>
  </sheetViews>
  <sheetFormatPr defaultRowHeight="14.4"/>
  <cols>
    <col min="1" max="1" width="12.77734375" customWidth="1"/>
    <col min="2" max="2" width="19.21875" customWidth="1"/>
    <col min="3" max="3" width="17.21875" customWidth="1"/>
    <col min="4" max="4" width="10.6640625" customWidth="1"/>
    <col min="5" max="5" width="9.21875" customWidth="1"/>
    <col min="6" max="6" width="47.109375" customWidth="1"/>
    <col min="7" max="7" width="6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14</v>
      </c>
      <c r="C4" s="30" t="s">
        <v>20</v>
      </c>
      <c r="D4" s="31"/>
      <c r="E4" s="31"/>
      <c r="F4" s="12" t="s">
        <v>19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1">
        <v>408</v>
      </c>
      <c r="E7" s="3" t="s">
        <v>11</v>
      </c>
      <c r="F7" s="13" t="s">
        <v>105</v>
      </c>
      <c r="G7" s="2">
        <v>1</v>
      </c>
      <c r="H7" s="4"/>
    </row>
    <row r="8" spans="1:11" s="6" customFormat="1" ht="24" customHeight="1">
      <c r="A8" s="9"/>
      <c r="B8" s="7">
        <f t="shared" ref="B8:B13" si="0">D8*C8</f>
        <v>0</v>
      </c>
      <c r="C8" s="7"/>
      <c r="D8" s="41">
        <v>10</v>
      </c>
      <c r="E8" s="3" t="s">
        <v>11</v>
      </c>
      <c r="F8" s="13" t="s">
        <v>106</v>
      </c>
      <c r="G8" s="5">
        <v>2</v>
      </c>
    </row>
    <row r="9" spans="1:11" s="6" customFormat="1" ht="24" customHeight="1">
      <c r="A9" s="9"/>
      <c r="B9" s="7">
        <f t="shared" si="0"/>
        <v>0</v>
      </c>
      <c r="C9" s="7"/>
      <c r="D9" s="41">
        <v>25</v>
      </c>
      <c r="E9" s="3" t="s">
        <v>11</v>
      </c>
      <c r="F9" s="13" t="s">
        <v>60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41">
        <v>67</v>
      </c>
      <c r="E10" s="3" t="s">
        <v>11</v>
      </c>
      <c r="F10" s="13" t="s">
        <v>64</v>
      </c>
      <c r="G10" s="5">
        <v>4</v>
      </c>
    </row>
    <row r="11" spans="1:11" s="6" customFormat="1" ht="24" customHeight="1">
      <c r="A11" s="9"/>
      <c r="B11" s="7">
        <f t="shared" si="0"/>
        <v>0</v>
      </c>
      <c r="C11" s="7"/>
      <c r="D11" s="41">
        <v>9</v>
      </c>
      <c r="E11" s="3" t="s">
        <v>11</v>
      </c>
      <c r="F11" s="13" t="s">
        <v>63</v>
      </c>
      <c r="G11" s="2">
        <v>5</v>
      </c>
    </row>
    <row r="12" spans="1:11" s="6" customFormat="1" ht="24" customHeight="1">
      <c r="A12" s="9"/>
      <c r="B12" s="7">
        <f t="shared" si="0"/>
        <v>0</v>
      </c>
      <c r="C12" s="7"/>
      <c r="D12" s="41">
        <v>13</v>
      </c>
      <c r="E12" s="3" t="s">
        <v>10</v>
      </c>
      <c r="F12" s="17" t="s">
        <v>47</v>
      </c>
      <c r="G12" s="5">
        <v>6</v>
      </c>
    </row>
    <row r="13" spans="1:11" s="6" customFormat="1" ht="24" customHeight="1">
      <c r="A13" s="9"/>
      <c r="B13" s="7">
        <f t="shared" si="0"/>
        <v>0</v>
      </c>
      <c r="C13" s="7"/>
      <c r="D13" s="41">
        <v>10</v>
      </c>
      <c r="E13" s="3" t="s">
        <v>12</v>
      </c>
      <c r="F13" s="13" t="s">
        <v>48</v>
      </c>
      <c r="G13" s="2">
        <v>7</v>
      </c>
    </row>
    <row r="14" spans="1:11" ht="24" customHeight="1">
      <c r="A14" s="35">
        <f>SUM(B7:B13)</f>
        <v>0</v>
      </c>
      <c r="B14" s="35"/>
      <c r="C14" s="35"/>
      <c r="D14" s="36" t="s">
        <v>9</v>
      </c>
      <c r="E14" s="36"/>
      <c r="F14" s="36"/>
      <c r="G14" s="36"/>
    </row>
  </sheetData>
  <mergeCells count="13">
    <mergeCell ref="D14:G14"/>
    <mergeCell ref="A14:C14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view="pageBreakPreview" zoomScale="107" zoomScaleNormal="100" zoomScaleSheetLayoutView="107" workbookViewId="0">
      <selection activeCell="C9" sqref="C9"/>
    </sheetView>
  </sheetViews>
  <sheetFormatPr defaultRowHeight="14.4"/>
  <cols>
    <col min="1" max="1" width="14.5546875" customWidth="1"/>
    <col min="2" max="3" width="18.109375" customWidth="1"/>
    <col min="4" max="4" width="10.109375" customWidth="1"/>
    <col min="5" max="5" width="6.6640625" customWidth="1"/>
    <col min="6" max="6" width="48.33203125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23</v>
      </c>
      <c r="C4" s="30" t="s">
        <v>25</v>
      </c>
      <c r="D4" s="31"/>
      <c r="E4" s="31"/>
      <c r="F4" s="12" t="s">
        <v>24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1">
        <v>973</v>
      </c>
      <c r="E7" s="3" t="s">
        <v>11</v>
      </c>
      <c r="F7" s="17" t="s">
        <v>107</v>
      </c>
      <c r="G7" s="2">
        <v>1</v>
      </c>
      <c r="H7" s="4"/>
    </row>
    <row r="8" spans="1:11" s="6" customFormat="1" ht="24" customHeight="1">
      <c r="A8" s="9"/>
      <c r="B8" s="7">
        <f t="shared" ref="B8:B10" si="0">D8*C8</f>
        <v>0</v>
      </c>
      <c r="C8" s="7"/>
      <c r="D8" s="41">
        <v>24</v>
      </c>
      <c r="E8" s="3" t="s">
        <v>11</v>
      </c>
      <c r="F8" s="17" t="s">
        <v>60</v>
      </c>
      <c r="G8" s="2">
        <v>2</v>
      </c>
    </row>
    <row r="9" spans="1:11" s="6" customFormat="1" ht="24" customHeight="1">
      <c r="A9" s="9"/>
      <c r="B9" s="7">
        <f t="shared" si="0"/>
        <v>0</v>
      </c>
      <c r="C9" s="7"/>
      <c r="D9" s="41">
        <v>9</v>
      </c>
      <c r="E9" s="3" t="s">
        <v>11</v>
      </c>
      <c r="F9" s="17" t="s">
        <v>62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41">
        <v>10</v>
      </c>
      <c r="E10" s="3" t="s">
        <v>10</v>
      </c>
      <c r="F10" s="17" t="s">
        <v>54</v>
      </c>
      <c r="G10" s="2">
        <v>4</v>
      </c>
    </row>
    <row r="11" spans="1:11" ht="27" customHeight="1">
      <c r="A11" s="35">
        <f>SUM(B7:B10)</f>
        <v>0</v>
      </c>
      <c r="B11" s="35"/>
      <c r="C11" s="35"/>
      <c r="D11" s="36" t="s">
        <v>9</v>
      </c>
      <c r="E11" s="36"/>
      <c r="F11" s="36"/>
      <c r="G11" s="36"/>
    </row>
    <row r="12" spans="1:11">
      <c r="A12" s="37"/>
      <c r="B12" s="37"/>
      <c r="C12" s="37"/>
      <c r="D12" s="37"/>
      <c r="E12" s="37"/>
      <c r="F12" s="37"/>
      <c r="G12" s="37"/>
    </row>
    <row r="13" spans="1:11" ht="0.6" customHeight="1">
      <c r="A13" s="38"/>
      <c r="B13" s="38"/>
      <c r="C13" s="38"/>
      <c r="D13" s="38"/>
      <c r="E13" s="38"/>
      <c r="F13" s="38"/>
      <c r="G13" s="38"/>
    </row>
    <row r="14" spans="1:11" hidden="1">
      <c r="A14" s="38"/>
      <c r="B14" s="38"/>
      <c r="C14" s="38"/>
      <c r="D14" s="38"/>
      <c r="E14" s="38"/>
      <c r="F14" s="38"/>
      <c r="G14" s="38"/>
    </row>
    <row r="15" spans="1:11">
      <c r="A15" s="38"/>
      <c r="B15" s="38"/>
      <c r="C15" s="38"/>
      <c r="D15" s="38"/>
      <c r="E15" s="38"/>
      <c r="F15" s="38"/>
      <c r="G15" s="38"/>
    </row>
  </sheetData>
  <mergeCells count="14">
    <mergeCell ref="D11:G11"/>
    <mergeCell ref="A11:C11"/>
    <mergeCell ref="A12:G15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BreakPreview" zoomScale="102" zoomScaleNormal="100" zoomScaleSheetLayoutView="102" workbookViewId="0">
      <selection activeCell="F14" sqref="F14"/>
    </sheetView>
  </sheetViews>
  <sheetFormatPr defaultRowHeight="14.4"/>
  <cols>
    <col min="1" max="1" width="15.109375" customWidth="1"/>
    <col min="2" max="3" width="18.109375" customWidth="1"/>
    <col min="4" max="4" width="10.109375" customWidth="1"/>
    <col min="5" max="5" width="6.6640625" customWidth="1"/>
    <col min="6" max="6" width="51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23</v>
      </c>
      <c r="C4" s="30" t="s">
        <v>27</v>
      </c>
      <c r="D4" s="31"/>
      <c r="E4" s="31"/>
      <c r="F4" s="12" t="s">
        <v>26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0">
        <v>340</v>
      </c>
      <c r="E7" s="16" t="s">
        <v>11</v>
      </c>
      <c r="F7" s="17" t="s">
        <v>108</v>
      </c>
      <c r="G7" s="2">
        <v>1</v>
      </c>
      <c r="H7" s="4"/>
    </row>
    <row r="8" spans="1:11" s="6" customFormat="1" ht="24" customHeight="1">
      <c r="A8" s="9"/>
      <c r="B8" s="7">
        <f t="shared" ref="B8:B15" si="0">D8*C8</f>
        <v>0</v>
      </c>
      <c r="C8" s="7"/>
      <c r="D8" s="40">
        <v>368</v>
      </c>
      <c r="E8" s="16" t="s">
        <v>11</v>
      </c>
      <c r="F8" s="17" t="s">
        <v>57</v>
      </c>
      <c r="G8" s="5">
        <v>2</v>
      </c>
    </row>
    <row r="9" spans="1:11" s="6" customFormat="1" ht="24" customHeight="1">
      <c r="A9" s="9"/>
      <c r="B9" s="7">
        <f t="shared" si="0"/>
        <v>0</v>
      </c>
      <c r="C9" s="7"/>
      <c r="D9" s="40">
        <v>56</v>
      </c>
      <c r="E9" s="16" t="s">
        <v>11</v>
      </c>
      <c r="F9" s="17" t="s">
        <v>52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40">
        <v>2</v>
      </c>
      <c r="E10" s="16" t="s">
        <v>11</v>
      </c>
      <c r="F10" s="17" t="s">
        <v>53</v>
      </c>
      <c r="G10" s="2">
        <v>4</v>
      </c>
    </row>
    <row r="11" spans="1:11" s="6" customFormat="1" ht="24" customHeight="1">
      <c r="A11" s="9"/>
      <c r="B11" s="7">
        <f t="shared" si="0"/>
        <v>0</v>
      </c>
      <c r="C11" s="7"/>
      <c r="D11" s="40">
        <v>12</v>
      </c>
      <c r="E11" s="16" t="s">
        <v>11</v>
      </c>
      <c r="F11" s="17" t="s">
        <v>60</v>
      </c>
      <c r="G11" s="5">
        <v>5</v>
      </c>
    </row>
    <row r="12" spans="1:11" s="6" customFormat="1" ht="24" customHeight="1">
      <c r="A12" s="9"/>
      <c r="B12" s="7">
        <f t="shared" si="0"/>
        <v>0</v>
      </c>
      <c r="C12" s="7"/>
      <c r="D12" s="40">
        <v>6</v>
      </c>
      <c r="E12" s="16" t="s">
        <v>13</v>
      </c>
      <c r="F12" s="17" t="s">
        <v>54</v>
      </c>
      <c r="G12" s="2">
        <v>6</v>
      </c>
    </row>
    <row r="13" spans="1:11" s="6" customFormat="1" ht="24" customHeight="1">
      <c r="A13" s="9"/>
      <c r="B13" s="7">
        <f t="shared" si="0"/>
        <v>0</v>
      </c>
      <c r="C13" s="7"/>
      <c r="D13" s="40">
        <v>10</v>
      </c>
      <c r="E13" s="16" t="s">
        <v>13</v>
      </c>
      <c r="F13" s="17" t="s">
        <v>58</v>
      </c>
      <c r="G13" s="5">
        <v>7</v>
      </c>
    </row>
    <row r="14" spans="1:11" s="6" customFormat="1" ht="24" customHeight="1">
      <c r="A14" s="9"/>
      <c r="B14" s="7">
        <f t="shared" si="0"/>
        <v>0</v>
      </c>
      <c r="C14" s="7"/>
      <c r="D14" s="40">
        <v>9</v>
      </c>
      <c r="E14" s="16" t="s">
        <v>11</v>
      </c>
      <c r="F14" s="17" t="s">
        <v>59</v>
      </c>
      <c r="G14" s="2">
        <v>8</v>
      </c>
      <c r="J14" s="14"/>
    </row>
    <row r="15" spans="1:11" s="6" customFormat="1" ht="24" customHeight="1">
      <c r="A15" s="9"/>
      <c r="B15" s="7">
        <f t="shared" si="0"/>
        <v>0</v>
      </c>
      <c r="C15" s="7"/>
      <c r="D15" s="40">
        <v>8</v>
      </c>
      <c r="E15" s="16" t="s">
        <v>11</v>
      </c>
      <c r="F15" s="17" t="s">
        <v>48</v>
      </c>
      <c r="G15" s="5">
        <v>9</v>
      </c>
      <c r="J15" s="14"/>
    </row>
    <row r="16" spans="1:11" ht="17.399999999999999">
      <c r="A16" s="35">
        <f>SUM(B7:B15)</f>
        <v>0</v>
      </c>
      <c r="B16" s="35"/>
      <c r="C16" s="35"/>
      <c r="D16" s="36" t="s">
        <v>9</v>
      </c>
      <c r="E16" s="36"/>
      <c r="F16" s="36"/>
      <c r="G16" s="36"/>
    </row>
    <row r="17" spans="1:7">
      <c r="A17" s="37"/>
      <c r="B17" s="37"/>
      <c r="C17" s="37"/>
      <c r="D17" s="37"/>
      <c r="E17" s="37"/>
      <c r="F17" s="37"/>
      <c r="G17" s="37"/>
    </row>
    <row r="18" spans="1:7" ht="0.6" customHeight="1">
      <c r="A18" s="38"/>
      <c r="B18" s="38"/>
      <c r="C18" s="38"/>
      <c r="D18" s="38"/>
      <c r="E18" s="38"/>
      <c r="F18" s="38"/>
      <c r="G18" s="38"/>
    </row>
    <row r="19" spans="1:7" hidden="1">
      <c r="A19" s="38"/>
      <c r="B19" s="38"/>
      <c r="C19" s="38"/>
      <c r="D19" s="38"/>
      <c r="E19" s="38"/>
      <c r="F19" s="38"/>
      <c r="G19" s="38"/>
    </row>
    <row r="20" spans="1:7">
      <c r="A20" s="38"/>
      <c r="B20" s="38"/>
      <c r="C20" s="38"/>
      <c r="D20" s="38"/>
      <c r="E20" s="38"/>
      <c r="F20" s="38"/>
      <c r="G20" s="38"/>
    </row>
  </sheetData>
  <mergeCells count="14">
    <mergeCell ref="D16:G16"/>
    <mergeCell ref="A16:C16"/>
    <mergeCell ref="A17:G20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102" zoomScaleNormal="100" zoomScaleSheetLayoutView="102" workbookViewId="0">
      <selection activeCell="E5" sqref="E5:E6"/>
    </sheetView>
  </sheetViews>
  <sheetFormatPr defaultRowHeight="14.4"/>
  <cols>
    <col min="1" max="1" width="12.109375" customWidth="1"/>
    <col min="2" max="2" width="21.21875" customWidth="1"/>
    <col min="3" max="3" width="18.109375" customWidth="1"/>
    <col min="4" max="4" width="10.109375" customWidth="1"/>
    <col min="5" max="5" width="6.6640625" customWidth="1"/>
    <col min="6" max="6" width="47.5546875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23</v>
      </c>
      <c r="C4" s="30" t="s">
        <v>27</v>
      </c>
      <c r="D4" s="31"/>
      <c r="E4" s="31"/>
      <c r="F4" s="12" t="s">
        <v>28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0">
        <v>299</v>
      </c>
      <c r="E7" s="16" t="s">
        <v>11</v>
      </c>
      <c r="F7" s="17" t="s">
        <v>50</v>
      </c>
      <c r="G7" s="2">
        <v>1</v>
      </c>
      <c r="H7" s="4"/>
    </row>
    <row r="8" spans="1:11" s="6" customFormat="1" ht="24" customHeight="1">
      <c r="A8" s="9"/>
      <c r="B8" s="7">
        <f t="shared" ref="B8:B14" si="0">D8*C8</f>
        <v>0</v>
      </c>
      <c r="C8" s="7"/>
      <c r="D8" s="40">
        <v>480</v>
      </c>
      <c r="E8" s="16" t="s">
        <v>11</v>
      </c>
      <c r="F8" s="17" t="s">
        <v>51</v>
      </c>
      <c r="G8" s="5">
        <v>2</v>
      </c>
    </row>
    <row r="9" spans="1:11" s="6" customFormat="1" ht="24" customHeight="1">
      <c r="A9" s="9"/>
      <c r="B9" s="7">
        <f t="shared" si="0"/>
        <v>0</v>
      </c>
      <c r="C9" s="7"/>
      <c r="D9" s="40">
        <v>100</v>
      </c>
      <c r="E9" s="16" t="s">
        <v>11</v>
      </c>
      <c r="F9" s="17" t="s">
        <v>52</v>
      </c>
      <c r="G9" s="2">
        <v>3</v>
      </c>
    </row>
    <row r="10" spans="1:11" s="6" customFormat="1" ht="24" customHeight="1">
      <c r="A10" s="9"/>
      <c r="B10" s="7">
        <f t="shared" si="0"/>
        <v>0</v>
      </c>
      <c r="C10" s="7"/>
      <c r="D10" s="40">
        <v>42</v>
      </c>
      <c r="E10" s="16" t="s">
        <v>11</v>
      </c>
      <c r="F10" s="17" t="s">
        <v>53</v>
      </c>
      <c r="G10" s="2">
        <v>4</v>
      </c>
    </row>
    <row r="11" spans="1:11" s="6" customFormat="1" ht="24" customHeight="1">
      <c r="A11" s="9"/>
      <c r="B11" s="7">
        <f t="shared" si="0"/>
        <v>0</v>
      </c>
      <c r="C11" s="7"/>
      <c r="D11" s="40">
        <v>14</v>
      </c>
      <c r="E11" s="16" t="s">
        <v>13</v>
      </c>
      <c r="F11" s="17" t="s">
        <v>54</v>
      </c>
      <c r="G11" s="5">
        <v>5</v>
      </c>
    </row>
    <row r="12" spans="1:11" s="6" customFormat="1" ht="24" customHeight="1">
      <c r="A12" s="9"/>
      <c r="B12" s="7">
        <f t="shared" si="0"/>
        <v>0</v>
      </c>
      <c r="C12" s="7"/>
      <c r="D12" s="40">
        <v>18</v>
      </c>
      <c r="E12" s="16" t="s">
        <v>13</v>
      </c>
      <c r="F12" s="17" t="s">
        <v>55</v>
      </c>
      <c r="G12" s="2">
        <v>6</v>
      </c>
    </row>
    <row r="13" spans="1:11" s="6" customFormat="1" ht="24" customHeight="1">
      <c r="A13" s="9"/>
      <c r="B13" s="7">
        <f t="shared" si="0"/>
        <v>0</v>
      </c>
      <c r="C13" s="7"/>
      <c r="D13" s="40">
        <v>20</v>
      </c>
      <c r="E13" s="16" t="s">
        <v>11</v>
      </c>
      <c r="F13" s="17" t="s">
        <v>56</v>
      </c>
      <c r="G13" s="5">
        <v>7</v>
      </c>
      <c r="J13" s="14"/>
    </row>
    <row r="14" spans="1:11" s="6" customFormat="1" ht="24" customHeight="1">
      <c r="A14" s="9"/>
      <c r="B14" s="7">
        <f t="shared" si="0"/>
        <v>0</v>
      </c>
      <c r="C14" s="7"/>
      <c r="D14" s="40">
        <v>28</v>
      </c>
      <c r="E14" s="16" t="s">
        <v>11</v>
      </c>
      <c r="F14" s="17" t="s">
        <v>48</v>
      </c>
      <c r="G14" s="2">
        <v>8</v>
      </c>
      <c r="J14" s="14"/>
    </row>
    <row r="15" spans="1:11" ht="28.8" customHeight="1">
      <c r="A15" s="35">
        <f>SUM(B7:B14)</f>
        <v>0</v>
      </c>
      <c r="B15" s="35"/>
      <c r="C15" s="35"/>
      <c r="D15" s="36" t="s">
        <v>9</v>
      </c>
      <c r="E15" s="36"/>
      <c r="F15" s="36"/>
      <c r="G15" s="36"/>
    </row>
    <row r="16" spans="1:11">
      <c r="A16" s="37"/>
      <c r="B16" s="37"/>
      <c r="C16" s="37"/>
      <c r="D16" s="37"/>
      <c r="E16" s="37"/>
      <c r="F16" s="37"/>
      <c r="G16" s="37"/>
    </row>
    <row r="17" spans="1:7" ht="0.6" customHeight="1">
      <c r="A17" s="38"/>
      <c r="B17" s="38"/>
      <c r="C17" s="38"/>
      <c r="D17" s="38"/>
      <c r="E17" s="38"/>
      <c r="F17" s="38"/>
      <c r="G17" s="38"/>
    </row>
    <row r="18" spans="1:7" hidden="1">
      <c r="A18" s="38"/>
      <c r="B18" s="38"/>
      <c r="C18" s="38"/>
      <c r="D18" s="38"/>
      <c r="E18" s="38"/>
      <c r="F18" s="38"/>
      <c r="G18" s="38"/>
    </row>
    <row r="19" spans="1:7">
      <c r="A19" s="38"/>
      <c r="B19" s="38"/>
      <c r="C19" s="38"/>
      <c r="D19" s="38"/>
      <c r="E19" s="38"/>
      <c r="F19" s="38"/>
      <c r="G19" s="38"/>
    </row>
  </sheetData>
  <mergeCells count="14">
    <mergeCell ref="D15:G15"/>
    <mergeCell ref="A15:C15"/>
    <mergeCell ref="A16:G19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BreakPreview" zoomScale="98" zoomScaleNormal="100" zoomScaleSheetLayoutView="98" workbookViewId="0">
      <selection activeCell="A3" sqref="A3:G3"/>
    </sheetView>
  </sheetViews>
  <sheetFormatPr defaultRowHeight="14.4"/>
  <cols>
    <col min="1" max="1" width="10.88671875" customWidth="1"/>
    <col min="2" max="2" width="20.33203125" customWidth="1"/>
    <col min="3" max="3" width="18.109375" customWidth="1"/>
    <col min="4" max="4" width="10.109375" customWidth="1"/>
    <col min="5" max="5" width="6.6640625" customWidth="1"/>
    <col min="6" max="6" width="48.109375" customWidth="1"/>
    <col min="7" max="7" width="6.33203125" customWidth="1"/>
    <col min="8" max="8" width="12.6640625" bestFit="1" customWidth="1"/>
    <col min="10" max="10" width="16.33203125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41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31</v>
      </c>
      <c r="C4" s="30" t="s">
        <v>30</v>
      </c>
      <c r="D4" s="31"/>
      <c r="E4" s="31"/>
      <c r="F4" s="12" t="s">
        <v>29</v>
      </c>
      <c r="G4" s="10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7"/>
      <c r="D7" s="40">
        <v>323</v>
      </c>
      <c r="E7" s="16" t="s">
        <v>11</v>
      </c>
      <c r="F7" s="17" t="s">
        <v>42</v>
      </c>
      <c r="G7" s="18">
        <v>1</v>
      </c>
      <c r="H7" s="4"/>
    </row>
    <row r="8" spans="1:11" ht="22.8" customHeight="1">
      <c r="A8" s="9"/>
      <c r="B8" s="7">
        <f t="shared" ref="B8:B15" si="0">D8*C8</f>
        <v>0</v>
      </c>
      <c r="C8" s="7"/>
      <c r="D8" s="40">
        <v>35</v>
      </c>
      <c r="E8" s="16" t="s">
        <v>11</v>
      </c>
      <c r="F8" s="17" t="s">
        <v>43</v>
      </c>
      <c r="G8" s="18">
        <v>2</v>
      </c>
      <c r="H8" s="4"/>
    </row>
    <row r="9" spans="1:11" s="6" customFormat="1" ht="24" customHeight="1">
      <c r="A9" s="9"/>
      <c r="B9" s="7">
        <f t="shared" si="0"/>
        <v>0</v>
      </c>
      <c r="C9" s="7"/>
      <c r="D9" s="40">
        <v>22.5</v>
      </c>
      <c r="E9" s="16" t="s">
        <v>11</v>
      </c>
      <c r="F9" s="17" t="s">
        <v>44</v>
      </c>
      <c r="G9" s="18">
        <v>3</v>
      </c>
    </row>
    <row r="10" spans="1:11" s="6" customFormat="1" ht="24" customHeight="1">
      <c r="A10" s="9"/>
      <c r="B10" s="7">
        <f t="shared" si="0"/>
        <v>0</v>
      </c>
      <c r="C10" s="7"/>
      <c r="D10" s="40">
        <v>91</v>
      </c>
      <c r="E10" s="16" t="s">
        <v>11</v>
      </c>
      <c r="F10" s="17" t="s">
        <v>45</v>
      </c>
      <c r="G10" s="18">
        <v>4</v>
      </c>
    </row>
    <row r="11" spans="1:11" s="6" customFormat="1" ht="24" customHeight="1">
      <c r="A11" s="9"/>
      <c r="B11" s="7">
        <f t="shared" si="0"/>
        <v>0</v>
      </c>
      <c r="C11" s="7"/>
      <c r="D11" s="40">
        <v>63.42</v>
      </c>
      <c r="E11" s="16" t="s">
        <v>11</v>
      </c>
      <c r="F11" s="17" t="s">
        <v>46</v>
      </c>
      <c r="G11" s="18">
        <v>5</v>
      </c>
      <c r="J11" s="25"/>
    </row>
    <row r="12" spans="1:11" s="6" customFormat="1" ht="24" customHeight="1">
      <c r="A12" s="9"/>
      <c r="B12" s="7">
        <f t="shared" si="0"/>
        <v>0</v>
      </c>
      <c r="C12" s="7"/>
      <c r="D12" s="40">
        <v>11</v>
      </c>
      <c r="E12" s="16" t="s">
        <v>13</v>
      </c>
      <c r="F12" s="17" t="s">
        <v>47</v>
      </c>
      <c r="G12" s="18">
        <v>6</v>
      </c>
      <c r="J12" s="25"/>
    </row>
    <row r="13" spans="1:11" s="6" customFormat="1" ht="24" customHeight="1">
      <c r="A13" s="9"/>
      <c r="B13" s="7">
        <f t="shared" si="0"/>
        <v>0</v>
      </c>
      <c r="C13" s="7"/>
      <c r="D13" s="40">
        <v>10</v>
      </c>
      <c r="E13" s="16" t="s">
        <v>11</v>
      </c>
      <c r="F13" s="17" t="s">
        <v>49</v>
      </c>
      <c r="G13" s="18">
        <v>7</v>
      </c>
      <c r="J13" s="26"/>
    </row>
    <row r="14" spans="1:11" s="6" customFormat="1" ht="24" customHeight="1">
      <c r="A14" s="9"/>
      <c r="B14" s="7">
        <f t="shared" si="0"/>
        <v>0</v>
      </c>
      <c r="C14" s="7"/>
      <c r="D14" s="40">
        <v>30</v>
      </c>
      <c r="E14" s="16" t="s">
        <v>13</v>
      </c>
      <c r="F14" s="17" t="s">
        <v>34</v>
      </c>
      <c r="G14" s="18">
        <v>8</v>
      </c>
      <c r="J14" s="27"/>
    </row>
    <row r="15" spans="1:11" s="6" customFormat="1" ht="24" customHeight="1">
      <c r="A15" s="9"/>
      <c r="B15" s="7">
        <f t="shared" si="0"/>
        <v>0</v>
      </c>
      <c r="C15" s="7"/>
      <c r="D15" s="40">
        <v>35</v>
      </c>
      <c r="E15" s="16" t="s">
        <v>11</v>
      </c>
      <c r="F15" s="17" t="s">
        <v>48</v>
      </c>
      <c r="G15" s="18">
        <v>9</v>
      </c>
      <c r="J15" s="14"/>
    </row>
    <row r="16" spans="1:11" ht="23.4" customHeight="1">
      <c r="A16" s="35">
        <f>SUM(B7:B15)</f>
        <v>0</v>
      </c>
      <c r="B16" s="35"/>
      <c r="C16" s="35"/>
      <c r="D16" s="36" t="s">
        <v>9</v>
      </c>
      <c r="E16" s="36"/>
      <c r="F16" s="36"/>
      <c r="G16" s="36"/>
    </row>
    <row r="17" spans="1:7">
      <c r="A17" s="37"/>
      <c r="B17" s="37"/>
      <c r="C17" s="37"/>
      <c r="D17" s="37"/>
      <c r="E17" s="37"/>
      <c r="F17" s="37"/>
      <c r="G17" s="37"/>
    </row>
    <row r="18" spans="1:7" ht="0.6" customHeight="1">
      <c r="A18" s="38"/>
      <c r="B18" s="38"/>
      <c r="C18" s="38"/>
      <c r="D18" s="38"/>
      <c r="E18" s="38"/>
      <c r="F18" s="38"/>
      <c r="G18" s="38"/>
    </row>
    <row r="19" spans="1:7" hidden="1">
      <c r="A19" s="38"/>
      <c r="B19" s="38"/>
      <c r="C19" s="38"/>
      <c r="D19" s="38"/>
      <c r="E19" s="38"/>
      <c r="F19" s="38"/>
      <c r="G19" s="38"/>
    </row>
    <row r="20" spans="1:7">
      <c r="A20" s="38"/>
      <c r="B20" s="38"/>
      <c r="C20" s="38"/>
      <c r="D20" s="38"/>
      <c r="E20" s="38"/>
      <c r="F20" s="38"/>
      <c r="G20" s="38"/>
    </row>
  </sheetData>
  <mergeCells count="14">
    <mergeCell ref="D16:G16"/>
    <mergeCell ref="A16:C16"/>
    <mergeCell ref="A17:G20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102" zoomScaleNormal="100" zoomScaleSheetLayoutView="102" workbookViewId="0">
      <selection activeCell="C9" sqref="C9"/>
    </sheetView>
  </sheetViews>
  <sheetFormatPr defaultRowHeight="14.4"/>
  <cols>
    <col min="1" max="1" width="11.44140625" customWidth="1"/>
    <col min="2" max="2" width="20.33203125" customWidth="1"/>
    <col min="3" max="3" width="19.33203125" customWidth="1"/>
    <col min="4" max="4" width="9.33203125" customWidth="1"/>
    <col min="5" max="5" width="8.109375" customWidth="1"/>
    <col min="6" max="6" width="51.77734375" customWidth="1"/>
    <col min="7" max="7" width="6.33203125" customWidth="1"/>
    <col min="8" max="8" width="12.6640625" bestFit="1" customWidth="1"/>
    <col min="10" max="10" width="17.21875" bestFit="1" customWidth="1"/>
  </cols>
  <sheetData>
    <row r="1" spans="1:11" ht="18.75" customHeight="1">
      <c r="A1" s="28" t="s">
        <v>2</v>
      </c>
      <c r="B1" s="28"/>
      <c r="C1" s="28"/>
      <c r="D1" s="28"/>
      <c r="E1" s="28"/>
      <c r="F1" s="28"/>
      <c r="G1" s="28"/>
    </row>
    <row r="2" spans="1:11" ht="18.75" customHeight="1">
      <c r="A2" s="28" t="s">
        <v>3</v>
      </c>
      <c r="B2" s="28"/>
      <c r="C2" s="28"/>
      <c r="D2" s="28"/>
      <c r="E2" s="28"/>
      <c r="F2" s="28"/>
      <c r="G2" s="28"/>
    </row>
    <row r="3" spans="1:11" ht="18.75" customHeight="1">
      <c r="A3" s="29" t="s">
        <v>40</v>
      </c>
      <c r="B3" s="29"/>
      <c r="C3" s="29"/>
      <c r="D3" s="29"/>
      <c r="E3" s="29"/>
      <c r="F3" s="29"/>
      <c r="G3" s="29"/>
    </row>
    <row r="4" spans="1:11" ht="23.25" customHeight="1">
      <c r="A4" s="11" t="s">
        <v>15</v>
      </c>
      <c r="B4" s="11" t="s">
        <v>31</v>
      </c>
      <c r="C4" s="30" t="s">
        <v>33</v>
      </c>
      <c r="D4" s="31"/>
      <c r="E4" s="31"/>
      <c r="F4" s="12" t="s">
        <v>32</v>
      </c>
      <c r="G4" s="10"/>
      <c r="J4" s="21"/>
    </row>
    <row r="5" spans="1:11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11">
      <c r="A6" s="32"/>
      <c r="B6" s="33"/>
      <c r="C6" s="33"/>
      <c r="D6" s="34"/>
      <c r="E6" s="32"/>
      <c r="F6" s="32"/>
      <c r="G6" s="32"/>
      <c r="K6" s="1"/>
    </row>
    <row r="7" spans="1:11" ht="24" customHeight="1">
      <c r="A7" s="8"/>
      <c r="B7" s="7">
        <f>D7*C7</f>
        <v>0</v>
      </c>
      <c r="C7" s="19"/>
      <c r="D7" s="40">
        <v>143</v>
      </c>
      <c r="E7" s="16" t="s">
        <v>11</v>
      </c>
      <c r="F7" s="17" t="s">
        <v>39</v>
      </c>
      <c r="G7" s="18">
        <v>1</v>
      </c>
      <c r="H7" s="4"/>
      <c r="J7" s="23"/>
    </row>
    <row r="8" spans="1:11" ht="24" customHeight="1">
      <c r="A8" s="8"/>
      <c r="B8" s="7">
        <f t="shared" ref="B8:B13" si="0">D8*C8</f>
        <v>0</v>
      </c>
      <c r="C8" s="19"/>
      <c r="D8" s="40">
        <v>24</v>
      </c>
      <c r="E8" s="16" t="s">
        <v>11</v>
      </c>
      <c r="F8" s="17" t="s">
        <v>38</v>
      </c>
      <c r="G8" s="18">
        <v>2</v>
      </c>
      <c r="H8" s="4"/>
    </row>
    <row r="9" spans="1:11" s="6" customFormat="1" ht="24" customHeight="1">
      <c r="A9" s="9"/>
      <c r="B9" s="7">
        <f t="shared" si="0"/>
        <v>0</v>
      </c>
      <c r="C9" s="19"/>
      <c r="D9" s="40">
        <v>10</v>
      </c>
      <c r="E9" s="16" t="s">
        <v>11</v>
      </c>
      <c r="F9" s="17" t="s">
        <v>83</v>
      </c>
      <c r="G9" s="18">
        <v>3</v>
      </c>
    </row>
    <row r="10" spans="1:11" s="6" customFormat="1" ht="24" customHeight="1">
      <c r="A10" s="9"/>
      <c r="B10" s="7">
        <f t="shared" si="0"/>
        <v>0</v>
      </c>
      <c r="C10" s="19"/>
      <c r="D10" s="40">
        <v>112</v>
      </c>
      <c r="E10" s="16" t="s">
        <v>11</v>
      </c>
      <c r="F10" s="17" t="s">
        <v>37</v>
      </c>
      <c r="G10" s="18">
        <v>4</v>
      </c>
    </row>
    <row r="11" spans="1:11" s="6" customFormat="1" ht="24" customHeight="1">
      <c r="A11" s="9"/>
      <c r="B11" s="7">
        <f t="shared" si="0"/>
        <v>0</v>
      </c>
      <c r="C11" s="19"/>
      <c r="D11" s="40">
        <v>23</v>
      </c>
      <c r="E11" s="16" t="s">
        <v>11</v>
      </c>
      <c r="F11" s="17" t="s">
        <v>36</v>
      </c>
      <c r="G11" s="18">
        <v>5</v>
      </c>
    </row>
    <row r="12" spans="1:11" s="6" customFormat="1" ht="24" customHeight="1">
      <c r="A12" s="9"/>
      <c r="B12" s="7">
        <f t="shared" si="0"/>
        <v>0</v>
      </c>
      <c r="C12" s="19"/>
      <c r="D12" s="40">
        <v>10</v>
      </c>
      <c r="E12" s="16" t="s">
        <v>13</v>
      </c>
      <c r="F12" s="17" t="s">
        <v>35</v>
      </c>
      <c r="G12" s="18">
        <v>6</v>
      </c>
    </row>
    <row r="13" spans="1:11" s="6" customFormat="1" ht="24" customHeight="1">
      <c r="A13" s="9"/>
      <c r="B13" s="7">
        <f t="shared" si="0"/>
        <v>0</v>
      </c>
      <c r="C13" s="19"/>
      <c r="D13" s="40">
        <v>15</v>
      </c>
      <c r="E13" s="16" t="s">
        <v>13</v>
      </c>
      <c r="F13" s="17" t="s">
        <v>34</v>
      </c>
      <c r="G13" s="18">
        <v>7</v>
      </c>
      <c r="J13" s="14"/>
    </row>
    <row r="14" spans="1:11" ht="26.4" customHeight="1">
      <c r="A14" s="35">
        <f>SUM(B7:B13)</f>
        <v>0</v>
      </c>
      <c r="B14" s="35"/>
      <c r="C14" s="35"/>
      <c r="D14" s="36" t="s">
        <v>9</v>
      </c>
      <c r="E14" s="36"/>
      <c r="F14" s="36"/>
      <c r="G14" s="36"/>
    </row>
    <row r="15" spans="1:11">
      <c r="A15" s="37"/>
      <c r="B15" s="37"/>
      <c r="C15" s="37"/>
      <c r="D15" s="37"/>
      <c r="E15" s="37"/>
      <c r="F15" s="37"/>
      <c r="G15" s="37"/>
    </row>
    <row r="16" spans="1:11" ht="0.6" customHeight="1">
      <c r="A16" s="38"/>
      <c r="B16" s="38"/>
      <c r="C16" s="38"/>
      <c r="D16" s="38"/>
      <c r="E16" s="38"/>
      <c r="F16" s="38"/>
      <c r="G16" s="38"/>
    </row>
    <row r="17" spans="1:7" hidden="1">
      <c r="A17" s="38"/>
      <c r="B17" s="38"/>
      <c r="C17" s="38"/>
      <c r="D17" s="38"/>
      <c r="E17" s="38"/>
      <c r="F17" s="38"/>
      <c r="G17" s="38"/>
    </row>
    <row r="18" spans="1:7">
      <c r="A18" s="38"/>
      <c r="B18" s="38"/>
      <c r="C18" s="38"/>
      <c r="D18" s="38"/>
      <c r="E18" s="38"/>
      <c r="F18" s="38"/>
      <c r="G18" s="38"/>
    </row>
  </sheetData>
  <mergeCells count="14">
    <mergeCell ref="D14:G14"/>
    <mergeCell ref="A14:C14"/>
    <mergeCell ref="A15:G18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96" zoomScaleNormal="100" zoomScaleSheetLayoutView="96" workbookViewId="0">
      <selection activeCell="F7" sqref="F7"/>
    </sheetView>
  </sheetViews>
  <sheetFormatPr defaultRowHeight="14.4"/>
  <cols>
    <col min="1" max="1" width="11.77734375" customWidth="1"/>
    <col min="2" max="2" width="21.44140625" customWidth="1"/>
    <col min="3" max="3" width="15" customWidth="1"/>
    <col min="4" max="4" width="12.44140625" customWidth="1"/>
    <col min="5" max="5" width="12.88671875" customWidth="1"/>
    <col min="6" max="6" width="44.6640625" customWidth="1"/>
    <col min="7" max="7" width="6.77734375" customWidth="1"/>
  </cols>
  <sheetData>
    <row r="1" spans="1:7" ht="18">
      <c r="A1" s="28" t="s">
        <v>2</v>
      </c>
      <c r="B1" s="28"/>
      <c r="C1" s="28"/>
      <c r="D1" s="28"/>
      <c r="E1" s="28"/>
      <c r="F1" s="28"/>
      <c r="G1" s="28"/>
    </row>
    <row r="2" spans="1:7" ht="18">
      <c r="A2" s="28" t="s">
        <v>3</v>
      </c>
      <c r="B2" s="28"/>
      <c r="C2" s="28"/>
      <c r="D2" s="28"/>
      <c r="E2" s="28"/>
      <c r="F2" s="28"/>
      <c r="G2" s="28"/>
    </row>
    <row r="3" spans="1:7" ht="18">
      <c r="A3" s="29" t="s">
        <v>74</v>
      </c>
      <c r="B3" s="29"/>
      <c r="C3" s="29"/>
      <c r="D3" s="29"/>
      <c r="E3" s="29"/>
      <c r="F3" s="29"/>
      <c r="G3" s="29"/>
    </row>
    <row r="4" spans="1:7" ht="15.6">
      <c r="A4" s="11" t="s">
        <v>15</v>
      </c>
      <c r="B4" s="11" t="s">
        <v>31</v>
      </c>
      <c r="C4" s="30" t="s">
        <v>72</v>
      </c>
      <c r="D4" s="31"/>
      <c r="E4" s="31"/>
      <c r="F4" s="12" t="s">
        <v>73</v>
      </c>
      <c r="G4" s="10"/>
    </row>
    <row r="5" spans="1:7">
      <c r="A5" s="32" t="s">
        <v>7</v>
      </c>
      <c r="B5" s="33" t="s">
        <v>6</v>
      </c>
      <c r="C5" s="33" t="s">
        <v>0</v>
      </c>
      <c r="D5" s="34" t="s">
        <v>5</v>
      </c>
      <c r="E5" s="32" t="s">
        <v>1</v>
      </c>
      <c r="F5" s="32" t="s">
        <v>4</v>
      </c>
      <c r="G5" s="32" t="s">
        <v>8</v>
      </c>
    </row>
    <row r="6" spans="1:7">
      <c r="A6" s="32"/>
      <c r="B6" s="33"/>
      <c r="C6" s="33"/>
      <c r="D6" s="34"/>
      <c r="E6" s="32"/>
      <c r="F6" s="32"/>
      <c r="G6" s="32"/>
    </row>
    <row r="7" spans="1:7" ht="26.4">
      <c r="A7" s="8"/>
      <c r="B7" s="7">
        <f>D7*C7</f>
        <v>0</v>
      </c>
      <c r="C7" s="7"/>
      <c r="D7" s="41">
        <v>165</v>
      </c>
      <c r="E7" s="3" t="s">
        <v>11</v>
      </c>
      <c r="F7" s="13" t="s">
        <v>75</v>
      </c>
      <c r="G7" s="2">
        <v>1</v>
      </c>
    </row>
    <row r="8" spans="1:7" ht="26.4">
      <c r="A8" s="8"/>
      <c r="B8" s="7">
        <f t="shared" ref="B8:B15" si="0">D8*C8</f>
        <v>0</v>
      </c>
      <c r="C8" s="7"/>
      <c r="D8" s="41">
        <v>411</v>
      </c>
      <c r="E8" s="3" t="s">
        <v>11</v>
      </c>
      <c r="F8" s="13" t="s">
        <v>76</v>
      </c>
      <c r="G8" s="2">
        <v>2</v>
      </c>
    </row>
    <row r="9" spans="1:7" ht="26.4">
      <c r="A9" s="9"/>
      <c r="B9" s="7">
        <f t="shared" si="0"/>
        <v>0</v>
      </c>
      <c r="C9" s="7"/>
      <c r="D9" s="41">
        <v>61</v>
      </c>
      <c r="E9" s="3" t="s">
        <v>11</v>
      </c>
      <c r="F9" s="13" t="s">
        <v>77</v>
      </c>
      <c r="G9" s="2">
        <v>3</v>
      </c>
    </row>
    <row r="10" spans="1:7" ht="26.4">
      <c r="A10" s="9"/>
      <c r="B10" s="7">
        <f t="shared" si="0"/>
        <v>0</v>
      </c>
      <c r="C10" s="7"/>
      <c r="D10" s="41">
        <v>4</v>
      </c>
      <c r="E10" s="3" t="s">
        <v>11</v>
      </c>
      <c r="F10" s="13" t="s">
        <v>78</v>
      </c>
      <c r="G10" s="2">
        <v>4</v>
      </c>
    </row>
    <row r="11" spans="1:7">
      <c r="A11" s="9"/>
      <c r="B11" s="7">
        <f t="shared" si="0"/>
        <v>0</v>
      </c>
      <c r="C11" s="7"/>
      <c r="D11" s="41">
        <v>6</v>
      </c>
      <c r="E11" s="3" t="s">
        <v>13</v>
      </c>
      <c r="F11" s="13" t="s">
        <v>79</v>
      </c>
      <c r="G11" s="2">
        <v>5</v>
      </c>
    </row>
    <row r="12" spans="1:7" ht="26.4">
      <c r="A12" s="9"/>
      <c r="B12" s="7">
        <f t="shared" si="0"/>
        <v>0</v>
      </c>
      <c r="C12" s="7"/>
      <c r="D12" s="41">
        <v>179</v>
      </c>
      <c r="E12" s="3" t="s">
        <v>11</v>
      </c>
      <c r="F12" s="13" t="s">
        <v>80</v>
      </c>
      <c r="G12" s="2">
        <v>6</v>
      </c>
    </row>
    <row r="13" spans="1:7" ht="26.4">
      <c r="A13" s="9"/>
      <c r="B13" s="7">
        <f t="shared" si="0"/>
        <v>0</v>
      </c>
      <c r="C13" s="24"/>
      <c r="D13" s="41">
        <v>1</v>
      </c>
      <c r="E13" s="3" t="s">
        <v>13</v>
      </c>
      <c r="F13" s="13" t="s">
        <v>82</v>
      </c>
      <c r="G13" s="2">
        <v>7</v>
      </c>
    </row>
    <row r="14" spans="1:7" ht="39.6">
      <c r="A14" s="9"/>
      <c r="B14" s="7">
        <f t="shared" si="0"/>
        <v>0</v>
      </c>
      <c r="C14" s="24"/>
      <c r="D14" s="41">
        <v>1</v>
      </c>
      <c r="E14" s="3" t="s">
        <v>13</v>
      </c>
      <c r="F14" s="13" t="s">
        <v>84</v>
      </c>
      <c r="G14" s="2">
        <v>8</v>
      </c>
    </row>
    <row r="15" spans="1:7" ht="21" customHeight="1">
      <c r="A15" s="9"/>
      <c r="B15" s="7">
        <f t="shared" si="0"/>
        <v>0</v>
      </c>
      <c r="C15" s="7"/>
      <c r="D15" s="41">
        <v>15</v>
      </c>
      <c r="E15" s="3" t="s">
        <v>11</v>
      </c>
      <c r="F15" s="13" t="s">
        <v>81</v>
      </c>
      <c r="G15" s="2">
        <v>9</v>
      </c>
    </row>
    <row r="16" spans="1:7" ht="22.8" customHeight="1">
      <c r="A16" s="35">
        <f>SUM(B7:B15)</f>
        <v>0</v>
      </c>
      <c r="B16" s="35"/>
      <c r="C16" s="35"/>
      <c r="D16" s="36" t="s">
        <v>9</v>
      </c>
      <c r="E16" s="36"/>
      <c r="F16" s="36"/>
      <c r="G16" s="36"/>
    </row>
  </sheetData>
  <mergeCells count="13">
    <mergeCell ref="D16:G16"/>
    <mergeCell ref="A1:G1"/>
    <mergeCell ref="A2:G2"/>
    <mergeCell ref="A3:G3"/>
    <mergeCell ref="C4:E4"/>
    <mergeCell ref="A5:A6"/>
    <mergeCell ref="B5:B6"/>
    <mergeCell ref="C5:C6"/>
    <mergeCell ref="D5:D6"/>
    <mergeCell ref="E5:E6"/>
    <mergeCell ref="F5:F6"/>
    <mergeCell ref="G5:G6"/>
    <mergeCell ref="A16:C16"/>
  </mergeCell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لیسه موسی زی خان اباد</vt:lpstr>
      <vt:lpstr>متوسطه دګری خان اباد</vt:lpstr>
      <vt:lpstr>ابتدایه نمبر ۳ خان اباد</vt:lpstr>
      <vt:lpstr>لیسه پسرانه شنه تپه علی اباد</vt:lpstr>
      <vt:lpstr>متوسطه کیسه توپک علی اباد</vt:lpstr>
      <vt:lpstr>متوسطه ذکور چيپ پاین</vt:lpstr>
      <vt:lpstr>ابتدایه حضرت خباب-چهاردره</vt:lpstr>
      <vt:lpstr>ابتدایه غلام نبی طوطاخیل-چهاردر</vt:lpstr>
      <vt:lpstr>لیسه جمعیت چهاردره</vt:lpstr>
      <vt:lpstr>Summary Total</vt:lpstr>
      <vt:lpstr>'لیسه موسی زی خان اباد'!Print_Titles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Barakatullah Rasooli</cp:lastModifiedBy>
  <cp:lastPrinted>2024-01-11T07:32:48Z</cp:lastPrinted>
  <dcterms:created xsi:type="dcterms:W3CDTF">2022-12-01T05:53:51Z</dcterms:created>
  <dcterms:modified xsi:type="dcterms:W3CDTF">2024-01-11T07:36:19Z</dcterms:modified>
</cp:coreProperties>
</file>